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7860" activeTab="0"/>
  </bookViews>
  <sheets>
    <sheet name="申込書" sheetId="1" r:id="rId1"/>
    <sheet name="記入例" sheetId="2" r:id="rId2"/>
  </sheets>
  <definedNames>
    <definedName name="_xlnm.Print_Area" localSheetId="1">'記入例'!$A$1:$AT$141</definedName>
    <definedName name="_xlnm.Print_Area" localSheetId="0">'申込書'!$A$1:$AT$141</definedName>
  </definedNames>
  <calcPr fullCalcOnLoad="1"/>
</workbook>
</file>

<file path=xl/sharedStrings.xml><?xml version="1.0" encoding="utf-8"?>
<sst xmlns="http://schemas.openxmlformats.org/spreadsheetml/2006/main" count="340" uniqueCount="179">
  <si>
    <t>連絡担当者</t>
  </si>
  <si>
    <t>扱い</t>
  </si>
  <si>
    <r>
      <t xml:space="preserve">  北海道コーナー </t>
    </r>
    <r>
      <rPr>
        <b/>
        <sz val="24"/>
        <color indexed="63"/>
        <rFont val="ＨＧｺﾞｼｯｸE-PRO"/>
        <family val="3"/>
      </rPr>
      <t>出展申込書</t>
    </r>
  </si>
  <si>
    <t>１．出展者</t>
  </si>
  <si>
    <t>会社名</t>
  </si>
  <si>
    <t>所在地</t>
  </si>
  <si>
    <t>E-Mail</t>
  </si>
  <si>
    <t>印</t>
  </si>
  <si>
    <t>〒</t>
  </si>
  <si>
    <t>TEL</t>
  </si>
  <si>
    <t>(役職)</t>
  </si>
  <si>
    <t>(氏名)</t>
  </si>
  <si>
    <t>http://</t>
  </si>
  <si>
    <t>ﾎｰﾑﾍﾟｰｼﾞ</t>
  </si>
  <si>
    <t>FAX</t>
  </si>
  <si>
    <t>支店名等</t>
  </si>
  <si>
    <t>資本金</t>
  </si>
  <si>
    <t>従業員数</t>
  </si>
  <si>
    <t>※業種欄は食品製造業、食品小売業、農業団体などと記載してください。</t>
  </si>
  <si>
    <t>万円</t>
  </si>
  <si>
    <t>人</t>
  </si>
  <si>
    <t>３．出展予定商品名・内容・道産原料</t>
  </si>
  <si>
    <t>使用している道産原料</t>
  </si>
  <si>
    <t>分類（例：焼菓子、鮭加工品）</t>
  </si>
  <si>
    <t>※E-Mailでの申込は押印不要</t>
  </si>
  <si>
    <t xml:space="preserve">   ご案内（E-Mail、FAX）の為に利用します。 ご案内不要の場合は余白等にその旨ご記入下さい。</t>
  </si>
  <si>
    <t>商品名（新商品※は□にレ）</t>
  </si>
  <si>
    <t>個別商品磨き上げ相談会</t>
  </si>
  <si>
    <t xml:space="preserve">
</t>
  </si>
  <si>
    <t>（一社）北海道商工会議所連合　御中</t>
  </si>
  <si>
    <t>【1.規約の履行】</t>
  </si>
  <si>
    <t>【2.出展資格】</t>
  </si>
  <si>
    <t>2-3.会場内で現金の授受を伴う物品・サービスの提供(販売行為)を目的とした出展はお断りします。</t>
  </si>
  <si>
    <t>【3.出展者の選考】</t>
  </si>
  <si>
    <t>【5.出展キャンセル・取り消し】</t>
  </si>
  <si>
    <t>【6.展示スベースの割り当て】</t>
  </si>
  <si>
    <t>【7.書類の提出】</t>
  </si>
  <si>
    <t>【8.展示に関する規約】</t>
  </si>
  <si>
    <t>8-1.出展申込書に記載された内容などが展示対象です。</t>
  </si>
  <si>
    <t>8-4.出展者は、通路など自社小間内以外の場所で、展示、宣伝、営業行為などを行うことはできません。</t>
  </si>
  <si>
    <t>8-6.出展者は、本展示会場に適用されるすべての防火および安全法規・行政指導を厳守しなければなりません。</t>
  </si>
  <si>
    <t>【9.食品表示・食品衛生等】</t>
  </si>
  <si>
    <t>【10.損害責任】</t>
  </si>
  <si>
    <t>10-2.出展者はその従業員・関係者・代理店の不注意などによって生じた展示会場内およびその周辺の建築物・設備に対するすべての</t>
  </si>
  <si>
    <t>損害について、ただちに賠償するものとします。</t>
  </si>
  <si>
    <t>以上</t>
  </si>
  <si>
    <t>8-7.展示会会期中および会期後に来場者・出展者などに対し迷惑のかかる行為(強引なセールス、勧誘、誹誇中傷、営業妨害またはそれ</t>
  </si>
  <si>
    <t>6-3.出展申込キャンセルなどがあった場合、事務局は、小間位置の全体レイアウトを変更する権利を持ちます。</t>
  </si>
  <si>
    <t>7-1.出展者は事務局から提出を求められたすべての書類を指定期日までに届け出なければなりません。</t>
  </si>
  <si>
    <t>8-9.出展者は事務局に届けた後、自社のブースのみ撮影することができます。</t>
  </si>
  <si>
    <t>応募多数の場合は、事務局で選考させていただきます。</t>
  </si>
  <si>
    <t>申込書およびその他全ての提出書類はコピーをお取りいただき、お手元に保存して下さい。</t>
  </si>
  <si>
    <t>4-1.本展示会は、出展申込書を事務局が受領した時点を、正式な申込みと致します。また、出展申込書は原本をお送り下さい。なお、出展</t>
  </si>
  <si>
    <t>2-2.事務局は出展基準に従い出展審査を行い、出展基準を満たすか否かを決定する権利を持ちます。なお、審査内容・出展基準については</t>
  </si>
  <si>
    <t>公表いたしません。</t>
  </si>
  <si>
    <t>消す権利を持ちます。</t>
  </si>
  <si>
    <t>6-1.展示スペースは、事務局が出展内容、会場構成等を考慮して決定します。出展者はその結果に従うものとします。</t>
  </si>
  <si>
    <t>6-2.出展者は、自社分の展示スペース(小間)を事務局の承諾なしに転貸・売買・交換、あるいは譲渡することはできません。</t>
  </si>
  <si>
    <t>ません。</t>
  </si>
  <si>
    <t>8-2.出展者は、出展申込書に記載された内容などに変更が生じた場合、速やかに事務局に連絡しなければなりません。</t>
  </si>
  <si>
    <t>8-3.装飾・展示物などの搬入・搬出および展示方法などは、事務局の提供する「出展の手引き(出展細則)・提出書類」に規定され、出展者</t>
  </si>
  <si>
    <t>はこれを遵守しなければなりません。</t>
  </si>
  <si>
    <t>出展者はそれに従うものとします。</t>
  </si>
  <si>
    <t>妨害の有無や実演などが他社に多大な迷惑を与えているか否かは事務局が判断し、その中止・変更を命じることができます。また、</t>
  </si>
  <si>
    <t>らに類する行為など)があったと事務局が判断した場合、出展中止または次回以降の出展申込拒否などの申し入れを事務局は行う権利</t>
  </si>
  <si>
    <t>を持ちます。また、出展者はこれに従うものとします。</t>
  </si>
  <si>
    <t>8-8.展示会会期中および会期後の出展者と来場者間における商談・契約内容などに関して事務局はその責任を一切負いません。</t>
  </si>
  <si>
    <t>10-1.事務局はいかなる理由においても、出展者およびその従業員・関係者が展示スペースを使用する事によって生じた人および物品に</t>
  </si>
  <si>
    <t>生じた人および物品に対する傷害・損害などに対し、一切の責任を負いません。</t>
  </si>
  <si>
    <t>対する傷害・損害などに対し、一切の責任を負いません。また、出展者およびその従業員・関係者の不注意などによって展示会場内で</t>
  </si>
  <si>
    <t>10-3.事務局は、天災、その他不可抗力の原因による会期の変更・開催の中止によって生じた出展者および関係者の損害は補償しません。</t>
  </si>
  <si>
    <t>10-4.事務局は、自然災害・交通機関の遅延・社会不安などによって生じた出展者および関係者の損害は補償しません。</t>
  </si>
  <si>
    <t>だきます。</t>
  </si>
  <si>
    <t>出展申込書に記載の個人情報は、本商談会の運営及び事前事後のビジネスマッチング並びに事務局からの各種ご案内に利用させていた</t>
  </si>
  <si>
    <t>北海道庁</t>
  </si>
  <si>
    <t>北海道信用組合協会</t>
  </si>
  <si>
    <t>北海道信用金庫協会</t>
  </si>
  <si>
    <t>北海道食品産業協議会</t>
  </si>
  <si>
    <t>その他</t>
  </si>
  <si>
    <t>特になし</t>
  </si>
  <si>
    <t>札幌市役所</t>
  </si>
  <si>
    <t>商工会</t>
  </si>
  <si>
    <t>下記注意事項及び出展規約（次頁）の内容を理解し、遵守することに同意します。</t>
  </si>
  <si>
    <t>②記載内容に変更が生じた場合にはその都度、事務局あて文書にて必ずご連絡下さい。</t>
  </si>
  <si>
    <t>③申込書送付後、当所より申込み受付の連絡が無い場合には、お手数ですが、ご連絡下さい。</t>
  </si>
  <si>
    <t>④本申込書にて取得した情報は本事業の他、（一社）北海道商工会議所連合会が主催する事業の</t>
  </si>
  <si>
    <t>ﾌﾘｶﾞﾅ</t>
  </si>
  <si>
    <t>北洋銀行</t>
  </si>
  <si>
    <t>北海道銀行</t>
  </si>
  <si>
    <t>ホクレン</t>
  </si>
  <si>
    <t>商工会議所</t>
  </si>
  <si>
    <t>大企業</t>
  </si>
  <si>
    <t>中小</t>
  </si>
  <si>
    <t>記入漏れ</t>
  </si>
  <si>
    <t>団体</t>
  </si>
  <si>
    <t>○</t>
  </si>
  <si>
    <t>2-1.出展者は事務局が定める展示会の開催趣旨に合致する食品等を取り扱う法人等に限定します。</t>
  </si>
  <si>
    <t>◯連絡担当者所属・氏名等</t>
  </si>
  <si>
    <t>携帯</t>
  </si>
  <si>
    <t>⑤国・道の補助金を活用する場合は、事前にご相談下さい。</t>
  </si>
  <si>
    <t>　</t>
  </si>
  <si>
    <t>出展者は事務局が展示会当日及び後日実施するアンケート調査に対し、期日までに回答しなければなりません。</t>
  </si>
  <si>
    <t>7-2.期日に遅れた場合、出展申込事項を履行するか否かを決定する権利を事務局は持ちます。</t>
  </si>
  <si>
    <t>①調理を伴う試飲・試食をする場合、実施出来ない調理方法がありますのでご確認下さい。</t>
  </si>
  <si>
    <t>6-4.出展状況の変動により会場レイアウトの変更等が行われても出展者は事務局に対する異議申立てならびに賠償責任等を問うことはでき</t>
  </si>
  <si>
    <t>8-5.出展者は、強い光、熱、臭気、または大音量を放つ実演など他社の迷惑となる行為、また、近隣の展示を妨害してはいけません。</t>
  </si>
  <si>
    <t>４．関連行事の参加意向（参加費無料、希望する場合は□にレを付けてください。）</t>
  </si>
  <si>
    <t>５．出展規約等の遵守（□にレを付けてください）</t>
  </si>
  <si>
    <t>６．注意事項</t>
  </si>
  <si>
    <t>出展料</t>
  </si>
  <si>
    <t>【4.出展申し込み】</t>
  </si>
  <si>
    <t>5-1.出展申込書を事務局が受領した後の出展取り消し・解約は認められません。</t>
  </si>
  <si>
    <t>5-2.出展申込みを正式に受理した後でも、出展企業において「出展規約」などに違反したと事務局が判断した場合は、事務局は出展を取り</t>
  </si>
  <si>
    <t>【11.反社会的勢力の排除】</t>
  </si>
  <si>
    <t>【12.お申込書に記載の個人惰報の取り扱い】</t>
  </si>
  <si>
    <t>【13.アンケート調査への回答】</t>
  </si>
  <si>
    <t>①暴力団員等が経営を支配していると認められる関係を有すること</t>
  </si>
  <si>
    <t>②暴力団員等が経営に実質的に関与していると認められる関係を有すること</t>
  </si>
  <si>
    <t>④暴力団員等に対して資金を提供し、または、便宜を供与するなどの関与をしていると認められる関係を有すること</t>
  </si>
  <si>
    <t>⑤役員または経営に実質的に関与している者が暴力団員等と社会的に非難されるべき関係を有すること</t>
  </si>
  <si>
    <t>11-1.出展者は、当該出展者または当該出展者の代理人もしくは媒介する者が、現在、暴力団、暴力団員、暴力団員でなくなったときから</t>
  </si>
  <si>
    <t>５年を経過しない者、暴力団準構成員、暴力団関係企業、総会屋等、社会運動等標ぼうゴロまたは特殊知能暴力集団等、その他これらに</t>
  </si>
  <si>
    <t>準ずるもの（以下、これらを「暴力団員等」という。）に該当しないこと、および次の各号のいずれにも該当しないことを表明し、かつ</t>
  </si>
  <si>
    <t>将来にわたっても該当しないことを確約するものとします。</t>
  </si>
  <si>
    <t>③出展者もしくは第三者の不正の利益を図る目的または第三者に損害を加える目的をもってするなど、不当に暴力団員等を利用している</t>
  </si>
  <si>
    <t>と認められる関係を有すること</t>
  </si>
  <si>
    <t>11-2.事務局は、出展者が、前項の確約に反して、当該出展者または当該出展者の代理人もしくは媒介する者が、暴力団員等あるいは前項</t>
  </si>
  <si>
    <t>各号に一つでも該当することが判明したときは、何らの催告をせず、出展を取り消すことができるものとします。</t>
  </si>
  <si>
    <t>011-241-6308</t>
  </si>
  <si>
    <t>011-231-0726</t>
  </si>
  <si>
    <t>www.hokkaido.cci.or.jp</t>
  </si>
  <si>
    <t>食品製造業</t>
  </si>
  <si>
    <t>003-0025</t>
  </si>
  <si>
    <t>011-200-3000</t>
  </si>
  <si>
    <t>gyoumu@hokkaido.cci.or.jp</t>
  </si>
  <si>
    <t>北海道元気漬</t>
  </si>
  <si>
    <t>漬け物（カブと鮭）</t>
  </si>
  <si>
    <t>カブ、鮭、塩</t>
  </si>
  <si>
    <t>オホーツクの風</t>
  </si>
  <si>
    <t>せんべい</t>
  </si>
  <si>
    <t>米、塩（オホーツク産）</t>
  </si>
  <si>
    <t>※ 紹介元があれば、選択してください。</t>
  </si>
  <si>
    <t>試食、ご商談にあたっては食品表示や食品衛生等の関係法令、主催者が定めるガイドラインを遵守の上、対応をお願い致します。</t>
  </si>
  <si>
    <t>(法人番号)</t>
  </si>
  <si>
    <t>④　１００ﾊﾟｰｾﾝﾄ子法人等　　：３０．８万円／小間 （税込）</t>
  </si>
  <si>
    <t>申込締切日：２０２２年８月１９日（金）</t>
  </si>
  <si>
    <t>※　新商品：2022年３月１日以降に発売した商品（予定を含む）　</t>
  </si>
  <si>
    <t>１１月１日（火）　出展者説明終了後　～１１月２日（水）
北海道経済センタービル（札幌市中央区北1西2）</t>
  </si>
  <si>
    <t>スーパーマーケット・トレードショー２０２３　北海道コーナー出展規約</t>
  </si>
  <si>
    <t>２．出展料など</t>
  </si>
  <si>
    <t>北海道ブランド販路開拓食品(株)</t>
  </si>
  <si>
    <t xml:space="preserve">ﾎｯｶｲﾄﾞｳﾌﾞﾗﾝﾄﾞﾊﾝﾛｶｲﾀｸｼｮｸﾋﾝ(ｶ </t>
  </si>
  <si>
    <t>１２３４５６１７８９０１２３</t>
  </si>
  <si>
    <t>札幌市中央区北1条西2丁目経済センタービル２階</t>
  </si>
  <si>
    <t>060-0001</t>
  </si>
  <si>
    <t>白石営業所</t>
  </si>
  <si>
    <t>商工太郎</t>
  </si>
  <si>
    <t>販売課長</t>
  </si>
  <si>
    <t>なし</t>
  </si>
  <si>
    <t>共同出展</t>
  </si>
  <si>
    <t>商工会議所・商工会名記載　　※　加入していない場合は不要</t>
  </si>
  <si>
    <r>
      <t>①　過去３年間に出展あり　　：１３万円／小間</t>
    </r>
    <r>
      <rPr>
        <sz val="10"/>
        <rFont val="ＭＳ Ｐゴシック"/>
        <family val="3"/>
      </rPr>
      <t>（税込）</t>
    </r>
  </si>
  <si>
    <r>
      <t>②　　　同　　　　　なし　　：１０万円／小間</t>
    </r>
    <r>
      <rPr>
        <sz val="10"/>
        <rFont val="ＭＳ Ｐゴシック"/>
        <family val="3"/>
      </rPr>
      <t>（税込）</t>
    </r>
  </si>
  <si>
    <r>
      <t>③　国費補助等を活用する場合：３０．８万円／小間</t>
    </r>
    <r>
      <rPr>
        <sz val="10"/>
        <rFont val="ＭＳ Ｐゴシック"/>
        <family val="3"/>
      </rPr>
      <t xml:space="preserve"> （税込）</t>
    </r>
  </si>
  <si>
    <t>011-200-3001</t>
  </si>
  <si>
    <t>090-0000-0000</t>
  </si>
  <si>
    <t>札幌市白石区南郷通１丁目1－１</t>
  </si>
  <si>
    <t>希望しない</t>
  </si>
  <si>
    <t>（株）道商連商事</t>
  </si>
  <si>
    <t>三角山クラフトビール</t>
  </si>
  <si>
    <t>アルコール飲料</t>
  </si>
  <si>
    <t>（相手先の名称）</t>
  </si>
  <si>
    <t>希望する</t>
  </si>
  <si>
    <r>
      <t xml:space="preserve">業種  </t>
    </r>
    <r>
      <rPr>
        <vertAlign val="superscript"/>
        <sz val="11"/>
        <rFont val="ＭＳ Ｐゴシック"/>
        <family val="3"/>
      </rPr>
      <t>※</t>
    </r>
  </si>
  <si>
    <t>麦（麦芽）　※　ホップはドイツ産ほか。</t>
  </si>
  <si>
    <t>　※ 共同出展を「希望する」にチェックがある場合、別途、事務局から小間数の調整を
 お願いする場合があります。</t>
  </si>
  <si>
    <t>※　１１月１日　１３：３０から出展者説明会を開催しますので、ご出席ください。</t>
  </si>
  <si>
    <t>（北海道経済センタービル（札幌市中央区北1西2）</t>
  </si>
  <si>
    <t>出展者は「北海道ブランド販路開拓・拡大実行委員会(事務局：(一社)北海道商工会議所連合会)が運営するスーパーマーケット・トレードショー202３北海道コーナー(以下「北海道コーナー」という。)」に出展するにあたり、以下に述べる各規約並びに(一社)全国スーパーマーケット協会(以下「主催者」)及び(一社)北海道商工会議所連合会（以下「事務局」という。）から提示された「出展者募集のご案内」ほか各規定を遵守しなくてはなりません。これらに違反したと事務局が判断した場合、その時期を問わず出展申込みの拒否、出展の取り消し、小間・展示物・装飾物の撤去・変更を事務局は命ずることが出来ます。その際、事務局の判断根拠などは公表しません。また、出展取り消し、小間・展示物・装飾物の撤去・変更によって生じた出展者および関係者の損害も補償いたしません。
主催者の「出展規約」は、下記のサイトからご確認ください。
　（一社）全国スーパーマーケット協会　http://www.smts.jp/jp/index.html</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</si>
</sst>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411]0"/>
    <numFmt numFmtId="181" formatCode="[&lt;=99999999]####\-####;\(00\)\ ####\-####"/>
    <numFmt numFmtId="182" formatCode="0_);[Red]\(0\)"/>
    <numFmt numFmtId="183" formatCode="[$]ggge&quot;年&quot;m&quot;月&quot;d&quot;日&quot;;@"/>
    <numFmt numFmtId="184" formatCode="[$-411]gge&quot;年&quot;m&quot;月&quot;d&quot;日&quot;;@"/>
    <numFmt numFmtId="185" formatCode="[$]gge&quot;年&quot;m&quot;月&quot;d&quot;日&quot;;@"/>
  </numFmts>
  <fonts count="75">
    <font>
      <sz val="11"/>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10"/>
      <name val="HG丸ｺﾞｼｯｸM-PRO"/>
      <family val="3"/>
    </font>
    <font>
      <sz val="9"/>
      <name val="HG丸ｺﾞｼｯｸM-PRO"/>
      <family val="3"/>
    </font>
    <font>
      <b/>
      <sz val="9"/>
      <name val="HG丸ｺﾞｼｯｸM-PRO"/>
      <family val="3"/>
    </font>
    <font>
      <sz val="9"/>
      <name val="ＭＳ Ｐゴシック"/>
      <family val="3"/>
    </font>
    <font>
      <b/>
      <sz val="18"/>
      <color indexed="63"/>
      <name val="ＨＧｺﾞｼｯｸE-PRO"/>
      <family val="3"/>
    </font>
    <font>
      <b/>
      <sz val="24"/>
      <color indexed="63"/>
      <name val="ＨＧｺﾞｼｯｸE-PRO"/>
      <family val="3"/>
    </font>
    <font>
      <sz val="14"/>
      <name val="HG丸ｺﾞｼｯｸM-PRO"/>
      <family val="3"/>
    </font>
    <font>
      <sz val="9"/>
      <name val="MS UI Gothic"/>
      <family val="3"/>
    </font>
    <font>
      <b/>
      <sz val="11"/>
      <name val="ＭＳ Ｐゴシック"/>
      <family val="3"/>
    </font>
    <font>
      <sz val="8"/>
      <name val="HG丸ｺﾞｼｯｸM-PRO"/>
      <family val="3"/>
    </font>
    <font>
      <b/>
      <sz val="10"/>
      <name val="ＭＳ Ｐゴシック"/>
      <family val="3"/>
    </font>
    <font>
      <sz val="8"/>
      <color indexed="8"/>
      <name val="ＭＳ Ｐゴシック"/>
      <family val="3"/>
    </font>
    <font>
      <sz val="8"/>
      <name val="ＭＳ Ｐゴシック"/>
      <family val="3"/>
    </font>
    <font>
      <b/>
      <sz val="9"/>
      <name val="ＭＳ Ｐゴシック"/>
      <family val="3"/>
    </font>
    <font>
      <vertAlign val="super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9"/>
      <color indexed="9"/>
      <name val="ＭＳ Ｐゴシック"/>
      <family val="3"/>
    </font>
    <font>
      <sz val="9"/>
      <color indexed="10"/>
      <name val="ＭＳ Ｐゴシック"/>
      <family val="3"/>
    </font>
    <font>
      <sz val="11"/>
      <color indexed="19"/>
      <name val="HG丸ｺﾞｼｯｸM-PRO"/>
      <family val="3"/>
    </font>
    <font>
      <sz val="11"/>
      <color indexed="19"/>
      <name val="ＭＳ Ｐゴシック"/>
      <family val="3"/>
    </font>
    <font>
      <sz val="9"/>
      <color indexed="8"/>
      <name val="ＭＳ Ｐゴシック"/>
      <family val="3"/>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color indexed="8"/>
      <name val="Calibri"/>
      <family val="3"/>
    </font>
    <font>
      <sz val="8"/>
      <name val="Calibri"/>
      <family val="3"/>
    </font>
    <font>
      <sz val="12"/>
      <name val="Calibri"/>
      <family val="3"/>
    </font>
    <font>
      <sz val="11"/>
      <name val="Cambria"/>
      <family val="3"/>
    </font>
    <font>
      <sz val="11"/>
      <color theme="0"/>
      <name val="ＭＳ Ｐゴシック"/>
      <family val="3"/>
    </font>
    <font>
      <sz val="9"/>
      <color theme="0"/>
      <name val="ＭＳ Ｐゴシック"/>
      <family val="3"/>
    </font>
    <font>
      <sz val="9"/>
      <name val="Calibri"/>
      <family val="3"/>
    </font>
    <font>
      <sz val="9"/>
      <color rgb="FFFF0000"/>
      <name val="ＭＳ Ｐゴシック"/>
      <family val="3"/>
    </font>
    <font>
      <sz val="11"/>
      <color theme="2" tint="-0.7499799728393555"/>
      <name val="HG丸ｺﾞｼｯｸM-PRO"/>
      <family val="3"/>
    </font>
    <font>
      <sz val="10"/>
      <name val="Calibri"/>
      <family val="3"/>
    </font>
    <font>
      <sz val="11"/>
      <color theme="2" tint="-0.7499799728393555"/>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style="double"/>
      <right>
        <color indexed="63"/>
      </right>
      <top>
        <color indexed="63"/>
      </top>
      <bottom style="thin"/>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thin"/>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hair"/>
      <top style="thin"/>
      <bottom style="dotted"/>
    </border>
    <border>
      <left style="hair"/>
      <right>
        <color indexed="63"/>
      </right>
      <top style="thin"/>
      <bottom style="dotted"/>
    </border>
    <border>
      <left style="thin"/>
      <right>
        <color indexed="63"/>
      </right>
      <top>
        <color indexed="63"/>
      </top>
      <bottom style="dashed"/>
    </border>
    <border>
      <left>
        <color indexed="63"/>
      </left>
      <right>
        <color indexed="63"/>
      </right>
      <top>
        <color indexed="63"/>
      </top>
      <bottom style="dashed"/>
    </border>
    <border>
      <left>
        <color indexed="63"/>
      </left>
      <right style="hair"/>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color indexed="63"/>
      </top>
      <bottom style="dashed"/>
    </border>
    <border>
      <left style="hair"/>
      <right>
        <color indexed="63"/>
      </right>
      <top style="dash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4" fillId="0" borderId="0" applyNumberFormat="0" applyFill="0" applyBorder="0" applyAlignment="0" applyProtection="0"/>
    <xf numFmtId="0" fontId="61" fillId="32" borderId="0" applyNumberFormat="0" applyBorder="0" applyAlignment="0" applyProtection="0"/>
  </cellStyleXfs>
  <cellXfs count="302">
    <xf numFmtId="0" fontId="0" fillId="0" borderId="0" xfId="0" applyAlignment="1">
      <alignment/>
    </xf>
    <xf numFmtId="0" fontId="0" fillId="0" borderId="0" xfId="0" applyBorder="1" applyAlignment="1">
      <alignment/>
    </xf>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5" fillId="0" borderId="16" xfId="0" applyFont="1" applyBorder="1" applyAlignment="1">
      <alignment/>
    </xf>
    <xf numFmtId="0" fontId="10" fillId="0" borderId="16" xfId="0" applyFont="1" applyFill="1" applyBorder="1" applyAlignment="1">
      <alignment/>
    </xf>
    <xf numFmtId="0" fontId="0" fillId="0" borderId="17" xfId="0" applyFont="1" applyBorder="1" applyAlignment="1">
      <alignment horizontal="right"/>
    </xf>
    <xf numFmtId="0" fontId="5" fillId="0" borderId="0" xfId="0" applyFont="1" applyAlignment="1">
      <alignment/>
    </xf>
    <xf numFmtId="0" fontId="6" fillId="0" borderId="0" xfId="0" applyFont="1" applyAlignment="1">
      <alignment/>
    </xf>
    <xf numFmtId="0" fontId="62" fillId="0" borderId="0" xfId="0" applyFont="1" applyAlignment="1">
      <alignment/>
    </xf>
    <xf numFmtId="0" fontId="9" fillId="0" borderId="0" xfId="0" applyFont="1" applyAlignment="1">
      <alignment/>
    </xf>
    <xf numFmtId="0" fontId="14" fillId="0" borderId="16" xfId="0" applyFont="1" applyBorder="1" applyAlignment="1">
      <alignment vertical="top"/>
    </xf>
    <xf numFmtId="0" fontId="63" fillId="0" borderId="0" xfId="0" applyFont="1" applyAlignment="1">
      <alignment vertical="center"/>
    </xf>
    <xf numFmtId="0" fontId="64" fillId="0" borderId="0" xfId="0" applyFont="1" applyBorder="1" applyAlignment="1">
      <alignment vertical="center"/>
    </xf>
    <xf numFmtId="0" fontId="64" fillId="0" borderId="0" xfId="0" applyFont="1" applyAlignment="1">
      <alignment vertical="center"/>
    </xf>
    <xf numFmtId="0" fontId="65" fillId="0" borderId="0" xfId="0" applyFont="1" applyAlignment="1">
      <alignment horizontal="left" vertical="center"/>
    </xf>
    <xf numFmtId="0" fontId="66" fillId="0" borderId="0" xfId="0" applyFont="1" applyAlignment="1">
      <alignment/>
    </xf>
    <xf numFmtId="49" fontId="5" fillId="0" borderId="0" xfId="0" applyNumberFormat="1" applyFont="1" applyAlignment="1">
      <alignment/>
    </xf>
    <xf numFmtId="49" fontId="7" fillId="0" borderId="0" xfId="0" applyNumberFormat="1" applyFont="1" applyAlignment="1">
      <alignment/>
    </xf>
    <xf numFmtId="49" fontId="0" fillId="0" borderId="0" xfId="0" applyNumberFormat="1" applyAlignment="1">
      <alignment/>
    </xf>
    <xf numFmtId="49" fontId="62" fillId="0" borderId="0" xfId="0" applyNumberFormat="1" applyFont="1" applyAlignment="1">
      <alignment/>
    </xf>
    <xf numFmtId="0" fontId="7" fillId="0" borderId="0" xfId="0" applyFont="1" applyAlignment="1">
      <alignment vertical="top"/>
    </xf>
    <xf numFmtId="49" fontId="5" fillId="0" borderId="18" xfId="0" applyNumberFormat="1" applyFont="1" applyBorder="1" applyAlignment="1">
      <alignment vertical="center"/>
    </xf>
    <xf numFmtId="49" fontId="6" fillId="0" borderId="19" xfId="0" applyNumberFormat="1" applyFont="1" applyBorder="1" applyAlignment="1">
      <alignment horizontal="right" vertical="center"/>
    </xf>
    <xf numFmtId="0" fontId="7" fillId="0" borderId="0" xfId="0" applyFont="1" applyAlignment="1">
      <alignment/>
    </xf>
    <xf numFmtId="0" fontId="15" fillId="0" borderId="0" xfId="0" applyFont="1" applyAlignment="1">
      <alignment/>
    </xf>
    <xf numFmtId="0" fontId="5" fillId="0" borderId="0" xfId="0" applyFont="1" applyBorder="1" applyAlignment="1">
      <alignment vertical="center"/>
    </xf>
    <xf numFmtId="0" fontId="0" fillId="0" borderId="16" xfId="0" applyBorder="1" applyAlignment="1">
      <alignment vertical="center"/>
    </xf>
    <xf numFmtId="0" fontId="5" fillId="0" borderId="16" xfId="0" applyFont="1" applyBorder="1" applyAlignment="1">
      <alignment vertical="center" wrapText="1"/>
    </xf>
    <xf numFmtId="0" fontId="5" fillId="0" borderId="16" xfId="0" applyFont="1" applyBorder="1" applyAlignment="1">
      <alignment vertical="center"/>
    </xf>
    <xf numFmtId="0" fontId="0" fillId="0" borderId="0" xfId="0" applyAlignment="1">
      <alignment/>
    </xf>
    <xf numFmtId="0" fontId="62" fillId="0" borderId="0" xfId="61" applyFont="1">
      <alignment/>
      <protection/>
    </xf>
    <xf numFmtId="0" fontId="0" fillId="0" borderId="0" xfId="61">
      <alignment/>
      <protection/>
    </xf>
    <xf numFmtId="0" fontId="5" fillId="0" borderId="0" xfId="61" applyFont="1">
      <alignment/>
      <protection/>
    </xf>
    <xf numFmtId="0" fontId="67" fillId="0" borderId="0" xfId="0" applyFont="1" applyAlignment="1">
      <alignment/>
    </xf>
    <xf numFmtId="0" fontId="68" fillId="0" borderId="0" xfId="0" applyFont="1" applyAlignment="1">
      <alignment/>
    </xf>
    <xf numFmtId="49" fontId="5" fillId="0" borderId="12" xfId="0" applyNumberFormat="1" applyFont="1" applyFill="1" applyBorder="1" applyAlignment="1">
      <alignment vertical="center"/>
    </xf>
    <xf numFmtId="49" fontId="62" fillId="0" borderId="12" xfId="0" applyNumberFormat="1" applyFont="1" applyFill="1" applyBorder="1" applyAlignment="1">
      <alignment vertical="center"/>
    </xf>
    <xf numFmtId="0" fontId="0" fillId="0" borderId="0" xfId="0" applyFont="1" applyAlignment="1">
      <alignment/>
    </xf>
    <xf numFmtId="0" fontId="0" fillId="33" borderId="0" xfId="0" applyFont="1" applyFill="1" applyAlignment="1">
      <alignment/>
    </xf>
    <xf numFmtId="0" fontId="15" fillId="0" borderId="0" xfId="0" applyFont="1" applyAlignment="1">
      <alignment vertical="top" wrapText="1"/>
    </xf>
    <xf numFmtId="0" fontId="15" fillId="0" borderId="0" xfId="0" applyFont="1" applyAlignment="1">
      <alignment vertical="top"/>
    </xf>
    <xf numFmtId="49" fontId="5" fillId="28" borderId="11" xfId="0" applyNumberFormat="1" applyFont="1" applyFill="1" applyBorder="1" applyAlignment="1">
      <alignment vertical="center"/>
    </xf>
    <xf numFmtId="49" fontId="5" fillId="28" borderId="12" xfId="0" applyNumberFormat="1" applyFont="1" applyFill="1" applyBorder="1" applyAlignment="1">
      <alignment vertical="center"/>
    </xf>
    <xf numFmtId="0" fontId="0" fillId="28" borderId="0" xfId="61" applyFill="1">
      <alignment/>
      <protection/>
    </xf>
    <xf numFmtId="0" fontId="5" fillId="28" borderId="0" xfId="61" applyFont="1" applyFill="1">
      <alignment/>
      <protection/>
    </xf>
    <xf numFmtId="0" fontId="9" fillId="0" borderId="0" xfId="0" applyFont="1" applyAlignment="1">
      <alignment horizontal="right"/>
    </xf>
    <xf numFmtId="49" fontId="9" fillId="0" borderId="0" xfId="0" applyNumberFormat="1" applyFont="1" applyAlignment="1">
      <alignment vertical="center"/>
    </xf>
    <xf numFmtId="0" fontId="0" fillId="0" borderId="0" xfId="0" applyFont="1" applyBorder="1" applyAlignment="1">
      <alignment vertical="center"/>
    </xf>
    <xf numFmtId="0" fontId="1" fillId="0" borderId="0" xfId="0" applyFont="1" applyAlignment="1">
      <alignment/>
    </xf>
    <xf numFmtId="49" fontId="0" fillId="0" borderId="18" xfId="0" applyNumberFormat="1" applyFont="1" applyBorder="1" applyAlignment="1">
      <alignment vertical="center"/>
    </xf>
    <xf numFmtId="49" fontId="1" fillId="0" borderId="19" xfId="0" applyNumberFormat="1" applyFont="1" applyBorder="1" applyAlignment="1">
      <alignment horizontal="right" vertical="center"/>
    </xf>
    <xf numFmtId="49" fontId="0" fillId="0" borderId="0" xfId="0" applyNumberFormat="1" applyFont="1" applyAlignment="1">
      <alignment/>
    </xf>
    <xf numFmtId="49" fontId="9" fillId="0" borderId="0" xfId="0" applyNumberFormat="1" applyFont="1" applyAlignment="1">
      <alignment/>
    </xf>
    <xf numFmtId="0" fontId="62" fillId="28" borderId="20" xfId="0" applyFont="1" applyFill="1" applyBorder="1" applyAlignment="1">
      <alignment horizontal="left" vertical="center"/>
    </xf>
    <xf numFmtId="0" fontId="62" fillId="28" borderId="21" xfId="0" applyFont="1" applyFill="1" applyBorder="1" applyAlignment="1">
      <alignment horizontal="left" vertical="center"/>
    </xf>
    <xf numFmtId="0" fontId="62" fillId="28" borderId="20" xfId="0" applyFont="1" applyFill="1" applyBorder="1" applyAlignment="1">
      <alignment horizontal="left" vertical="center" wrapText="1"/>
    </xf>
    <xf numFmtId="0" fontId="0" fillId="0" borderId="16" xfId="0" applyFont="1" applyBorder="1" applyAlignment="1">
      <alignment/>
    </xf>
    <xf numFmtId="0" fontId="0" fillId="0" borderId="16" xfId="0" applyFont="1" applyBorder="1" applyAlignment="1">
      <alignment vertical="center"/>
    </xf>
    <xf numFmtId="0" fontId="0" fillId="0" borderId="16" xfId="0" applyFont="1" applyBorder="1" applyAlignment="1">
      <alignment vertical="center" wrapText="1"/>
    </xf>
    <xf numFmtId="0" fontId="9" fillId="0" borderId="0" xfId="0" applyFont="1" applyAlignment="1">
      <alignment vertical="top"/>
    </xf>
    <xf numFmtId="49" fontId="0" fillId="28" borderId="11" xfId="0" applyNumberFormat="1" applyFont="1" applyFill="1" applyBorder="1" applyAlignment="1">
      <alignment vertical="center"/>
    </xf>
    <xf numFmtId="49" fontId="0" fillId="28" borderId="12" xfId="0" applyNumberFormat="1" applyFont="1" applyFill="1" applyBorder="1" applyAlignment="1">
      <alignment vertical="center"/>
    </xf>
    <xf numFmtId="49" fontId="0" fillId="0" borderId="12" xfId="0" applyNumberFormat="1" applyFont="1" applyFill="1" applyBorder="1" applyAlignment="1">
      <alignment vertical="center"/>
    </xf>
    <xf numFmtId="49" fontId="9" fillId="0" borderId="12" xfId="0" applyNumberFormat="1" applyFont="1" applyFill="1" applyBorder="1" applyAlignment="1">
      <alignment vertical="center"/>
    </xf>
    <xf numFmtId="0" fontId="0" fillId="0" borderId="0" xfId="61" applyFont="1">
      <alignment/>
      <protection/>
    </xf>
    <xf numFmtId="0" fontId="0" fillId="28" borderId="0" xfId="61" applyFont="1" applyFill="1">
      <alignment/>
      <protection/>
    </xf>
    <xf numFmtId="0" fontId="19" fillId="0" borderId="0" xfId="0" applyFont="1" applyAlignment="1">
      <alignment vertical="center"/>
    </xf>
    <xf numFmtId="0" fontId="17" fillId="0" borderId="0" xfId="0" applyFont="1" applyAlignment="1">
      <alignment vertical="center"/>
    </xf>
    <xf numFmtId="0" fontId="18" fillId="0" borderId="0" xfId="0" applyFont="1" applyBorder="1" applyAlignment="1">
      <alignment vertical="center"/>
    </xf>
    <xf numFmtId="0" fontId="62" fillId="28" borderId="22" xfId="0" applyFont="1" applyFill="1" applyBorder="1" applyAlignment="1">
      <alignment horizontal="left" vertical="center"/>
    </xf>
    <xf numFmtId="0" fontId="62" fillId="28" borderId="12" xfId="0" applyFont="1" applyFill="1" applyBorder="1" applyAlignment="1">
      <alignment horizontal="left" vertical="center"/>
    </xf>
    <xf numFmtId="0" fontId="62" fillId="28" borderId="13" xfId="0" applyFont="1" applyFill="1" applyBorder="1" applyAlignment="1">
      <alignment horizontal="left" vertical="center"/>
    </xf>
    <xf numFmtId="0" fontId="62" fillId="33" borderId="0" xfId="0" applyFont="1" applyFill="1" applyBorder="1" applyAlignment="1">
      <alignment horizontal="left" vertical="center"/>
    </xf>
    <xf numFmtId="0" fontId="62" fillId="33" borderId="14" xfId="0" applyFont="1" applyFill="1" applyBorder="1" applyAlignment="1">
      <alignment horizontal="left" vertical="center"/>
    </xf>
    <xf numFmtId="0" fontId="69" fillId="33" borderId="23" xfId="0" applyFont="1" applyFill="1" applyBorder="1" applyAlignment="1">
      <alignment horizontal="left" vertical="center"/>
    </xf>
    <xf numFmtId="49" fontId="62" fillId="28" borderId="24" xfId="0" applyNumberFormat="1" applyFont="1" applyFill="1" applyBorder="1" applyAlignment="1">
      <alignment horizontal="left" vertical="center" shrinkToFit="1"/>
    </xf>
    <xf numFmtId="49" fontId="62" fillId="28" borderId="25" xfId="0" applyNumberFormat="1" applyFont="1" applyFill="1" applyBorder="1" applyAlignment="1">
      <alignment horizontal="left" vertical="center" shrinkToFit="1"/>
    </xf>
    <xf numFmtId="0" fontId="66" fillId="0" borderId="0" xfId="0" applyFont="1" applyAlignment="1">
      <alignment horizontal="left" vertical="top" wrapText="1"/>
    </xf>
    <xf numFmtId="0" fontId="66" fillId="0" borderId="0" xfId="0" applyFont="1" applyAlignment="1">
      <alignment horizontal="left" vertical="top"/>
    </xf>
    <xf numFmtId="0" fontId="5" fillId="0" borderId="0" xfId="0" applyFont="1" applyAlignment="1">
      <alignment horizontal="center"/>
    </xf>
    <xf numFmtId="0" fontId="15" fillId="0" borderId="0" xfId="0" applyFont="1" applyAlignment="1">
      <alignment horizontal="left" vertical="top" wrapText="1"/>
    </xf>
    <xf numFmtId="49" fontId="62" fillId="28" borderId="26" xfId="0" applyNumberFormat="1" applyFont="1" applyFill="1" applyBorder="1" applyAlignment="1">
      <alignment horizontal="left" vertical="center" shrinkToFit="1"/>
    </xf>
    <xf numFmtId="49" fontId="62" fillId="28" borderId="27" xfId="0" applyNumberFormat="1" applyFont="1" applyFill="1" applyBorder="1" applyAlignment="1">
      <alignment horizontal="left" vertical="center" shrinkToFit="1"/>
    </xf>
    <xf numFmtId="49" fontId="62" fillId="28" borderId="28" xfId="0" applyNumberFormat="1" applyFont="1" applyFill="1" applyBorder="1" applyAlignment="1">
      <alignment horizontal="left" vertical="center" shrinkToFit="1"/>
    </xf>
    <xf numFmtId="0" fontId="7" fillId="0" borderId="12" xfId="0" applyFont="1" applyBorder="1" applyAlignment="1">
      <alignment horizontal="left" vertical="top"/>
    </xf>
    <xf numFmtId="49" fontId="15" fillId="0" borderId="12" xfId="0" applyNumberFormat="1" applyFont="1" applyFill="1" applyBorder="1" applyAlignment="1">
      <alignment horizontal="left" vertical="center" wrapText="1"/>
    </xf>
    <xf numFmtId="49" fontId="15" fillId="0" borderId="13" xfId="0" applyNumberFormat="1" applyFont="1" applyFill="1" applyBorder="1" applyAlignment="1">
      <alignment horizontal="left" vertical="center" wrapText="1"/>
    </xf>
    <xf numFmtId="49" fontId="62" fillId="28" borderId="29" xfId="0" applyNumberFormat="1" applyFont="1" applyFill="1" applyBorder="1" applyAlignment="1">
      <alignment horizontal="left" vertic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5" fillId="0" borderId="31" xfId="0" applyFont="1" applyBorder="1" applyAlignment="1">
      <alignment horizontal="center"/>
    </xf>
    <xf numFmtId="0" fontId="5" fillId="0" borderId="32" xfId="0" applyFont="1" applyBorder="1" applyAlignment="1">
      <alignment horizontal="center"/>
    </xf>
    <xf numFmtId="0" fontId="62" fillId="0" borderId="11" xfId="0" applyFont="1" applyBorder="1" applyAlignment="1">
      <alignment horizontal="left" vertical="center" wrapText="1"/>
    </xf>
    <xf numFmtId="0" fontId="62" fillId="0" borderId="12" xfId="0" applyFont="1" applyBorder="1" applyAlignment="1">
      <alignment vertical="center" wrapText="1"/>
    </xf>
    <xf numFmtId="0" fontId="62" fillId="0" borderId="13" xfId="0" applyFont="1" applyBorder="1" applyAlignment="1">
      <alignment vertical="center" wrapText="1"/>
    </xf>
    <xf numFmtId="0" fontId="62" fillId="0" borderId="10" xfId="0" applyFont="1" applyBorder="1" applyAlignment="1">
      <alignment vertical="center" wrapText="1"/>
    </xf>
    <xf numFmtId="0" fontId="62" fillId="0" borderId="0" xfId="0" applyFont="1" applyBorder="1" applyAlignment="1">
      <alignment vertical="center" wrapText="1"/>
    </xf>
    <xf numFmtId="0" fontId="62" fillId="0" borderId="14" xfId="0" applyFont="1" applyBorder="1" applyAlignment="1">
      <alignment vertical="center" wrapText="1"/>
    </xf>
    <xf numFmtId="0" fontId="62" fillId="0" borderId="15" xfId="0" applyFont="1" applyBorder="1" applyAlignment="1">
      <alignment vertical="center" wrapText="1"/>
    </xf>
    <xf numFmtId="0" fontId="62" fillId="0" borderId="16" xfId="0" applyFont="1" applyBorder="1" applyAlignment="1">
      <alignment vertical="center" wrapText="1"/>
    </xf>
    <xf numFmtId="0" fontId="62" fillId="0" borderId="17" xfId="0" applyFont="1" applyBorder="1" applyAlignment="1">
      <alignment vertical="center" wrapText="1"/>
    </xf>
    <xf numFmtId="49" fontId="5" fillId="0" borderId="33"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62" fillId="28" borderId="35" xfId="0" applyNumberFormat="1" applyFont="1" applyFill="1" applyBorder="1" applyAlignment="1">
      <alignment horizontal="left" vertical="center"/>
    </xf>
    <xf numFmtId="49" fontId="62" fillId="28" borderId="18" xfId="0" applyNumberFormat="1" applyFont="1" applyFill="1" applyBorder="1" applyAlignment="1">
      <alignment horizontal="left" vertical="center"/>
    </xf>
    <xf numFmtId="49" fontId="62" fillId="0" borderId="35" xfId="0" applyNumberFormat="1" applyFont="1" applyFill="1" applyBorder="1" applyAlignment="1">
      <alignment horizontal="center" vertical="center"/>
    </xf>
    <xf numFmtId="49" fontId="62" fillId="0" borderId="18" xfId="0" applyNumberFormat="1" applyFont="1" applyFill="1" applyBorder="1" applyAlignment="1">
      <alignment horizontal="center" vertical="center"/>
    </xf>
    <xf numFmtId="49" fontId="62" fillId="28" borderId="18" xfId="0" applyNumberFormat="1" applyFont="1" applyFill="1" applyBorder="1" applyAlignment="1">
      <alignment horizontal="left" vertical="center" indent="1"/>
    </xf>
    <xf numFmtId="49" fontId="62" fillId="28" borderId="19" xfId="0" applyNumberFormat="1" applyFont="1" applyFill="1" applyBorder="1" applyAlignment="1">
      <alignment horizontal="left" vertical="center" indent="1"/>
    </xf>
    <xf numFmtId="49" fontId="0" fillId="0" borderId="20" xfId="0" applyNumberFormat="1" applyFont="1" applyBorder="1" applyAlignment="1">
      <alignment horizontal="left" vertical="center"/>
    </xf>
    <xf numFmtId="49" fontId="0" fillId="0" borderId="21" xfId="0" applyNumberFormat="1" applyFont="1" applyBorder="1" applyAlignment="1">
      <alignment horizontal="left" vertical="center"/>
    </xf>
    <xf numFmtId="49" fontId="0" fillId="0" borderId="36" xfId="0" applyNumberFormat="1" applyFont="1" applyBorder="1" applyAlignment="1">
      <alignment horizontal="left" vertical="center"/>
    </xf>
    <xf numFmtId="49" fontId="62" fillId="28" borderId="37" xfId="0" applyNumberFormat="1" applyFont="1" applyFill="1" applyBorder="1" applyAlignment="1">
      <alignment horizontal="center" vertical="center" shrinkToFit="1"/>
    </xf>
    <xf numFmtId="49" fontId="62" fillId="28" borderId="21" xfId="0" applyNumberFormat="1" applyFont="1" applyFill="1" applyBorder="1" applyAlignment="1">
      <alignment horizontal="center" vertical="center" shrinkToFit="1"/>
    </xf>
    <xf numFmtId="49" fontId="62" fillId="28" borderId="38" xfId="0" applyNumberFormat="1" applyFont="1" applyFill="1" applyBorder="1" applyAlignment="1">
      <alignment horizontal="center" vertical="center" shrinkToFit="1"/>
    </xf>
    <xf numFmtId="0" fontId="62" fillId="28" borderId="39" xfId="0" applyFont="1" applyFill="1" applyBorder="1" applyAlignment="1">
      <alignment horizontal="left" vertical="center" wrapText="1"/>
    </xf>
    <xf numFmtId="0" fontId="62" fillId="0" borderId="16" xfId="0" applyFont="1" applyBorder="1" applyAlignment="1">
      <alignment horizontal="left" vertical="center" wrapText="1"/>
    </xf>
    <xf numFmtId="0" fontId="62" fillId="0" borderId="17" xfId="0" applyFont="1" applyBorder="1" applyAlignment="1">
      <alignment horizontal="left" vertical="center" wrapText="1"/>
    </xf>
    <xf numFmtId="0" fontId="62" fillId="28" borderId="40" xfId="0" applyNumberFormat="1" applyFont="1" applyFill="1" applyBorder="1" applyAlignment="1">
      <alignment horizontal="left" vertical="center"/>
    </xf>
    <xf numFmtId="0" fontId="62" fillId="28" borderId="41" xfId="0" applyNumberFormat="1" applyFont="1" applyFill="1" applyBorder="1" applyAlignment="1">
      <alignment horizontal="left" vertical="center"/>
    </xf>
    <xf numFmtId="49" fontId="5" fillId="0" borderId="42"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62" fillId="28" borderId="40" xfId="0" applyNumberFormat="1" applyFont="1" applyFill="1" applyBorder="1" applyAlignment="1">
      <alignment horizontal="left" vertical="center" indent="1"/>
    </xf>
    <xf numFmtId="49" fontId="62" fillId="28" borderId="43" xfId="0" applyNumberFormat="1" applyFont="1" applyFill="1" applyBorder="1" applyAlignment="1">
      <alignment horizontal="left" vertical="center" indent="1"/>
    </xf>
    <xf numFmtId="49" fontId="5" fillId="0" borderId="44" xfId="0" applyNumberFormat="1" applyFont="1" applyBorder="1" applyAlignment="1">
      <alignment horizontal="center" vertical="center"/>
    </xf>
    <xf numFmtId="49" fontId="5" fillId="0" borderId="41" xfId="0" applyNumberFormat="1" applyFont="1" applyBorder="1" applyAlignment="1">
      <alignment horizontal="center" vertical="center"/>
    </xf>
    <xf numFmtId="49" fontId="7" fillId="0" borderId="40" xfId="0" applyNumberFormat="1" applyFont="1" applyBorder="1" applyAlignment="1">
      <alignment horizontal="right" vertical="center"/>
    </xf>
    <xf numFmtId="49" fontId="62" fillId="28" borderId="40" xfId="0" applyNumberFormat="1" applyFont="1" applyFill="1" applyBorder="1" applyAlignment="1">
      <alignment vertical="center"/>
    </xf>
    <xf numFmtId="49" fontId="62" fillId="28" borderId="41" xfId="0" applyNumberFormat="1" applyFont="1" applyFill="1" applyBorder="1" applyAlignment="1">
      <alignment vertical="center"/>
    </xf>
    <xf numFmtId="49" fontId="7" fillId="0" borderId="42" xfId="0" applyNumberFormat="1" applyFont="1" applyBorder="1" applyAlignment="1">
      <alignment horizontal="right" vertical="center"/>
    </xf>
    <xf numFmtId="49" fontId="62" fillId="28" borderId="40" xfId="0" applyNumberFormat="1" applyFont="1" applyFill="1" applyBorder="1" applyAlignment="1">
      <alignment horizontal="left" vertical="center" shrinkToFit="1"/>
    </xf>
    <xf numFmtId="49" fontId="62" fillId="28" borderId="43" xfId="0" applyNumberFormat="1" applyFont="1" applyFill="1" applyBorder="1" applyAlignment="1">
      <alignment horizontal="left" vertical="center" shrinkToFit="1"/>
    </xf>
    <xf numFmtId="182" fontId="62" fillId="28" borderId="35" xfId="0" applyNumberFormat="1" applyFont="1" applyFill="1" applyBorder="1" applyAlignment="1">
      <alignment horizontal="center" vertical="center"/>
    </xf>
    <xf numFmtId="182" fontId="62" fillId="28" borderId="18" xfId="0" applyNumberFormat="1" applyFont="1" applyFill="1" applyBorder="1" applyAlignment="1">
      <alignment horizontal="center" vertical="center"/>
    </xf>
    <xf numFmtId="49" fontId="0" fillId="0" borderId="44" xfId="0" applyNumberFormat="1" applyFont="1" applyBorder="1" applyAlignment="1">
      <alignment horizontal="center" vertical="center"/>
    </xf>
    <xf numFmtId="49" fontId="0" fillId="0" borderId="40"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66" fillId="28" borderId="45" xfId="0" applyNumberFormat="1" applyFont="1" applyFill="1" applyBorder="1" applyAlignment="1">
      <alignment horizontal="left" vertical="center" shrinkToFit="1"/>
    </xf>
    <xf numFmtId="49" fontId="66" fillId="28" borderId="46" xfId="0" applyNumberFormat="1" applyFont="1" applyFill="1" applyBorder="1" applyAlignment="1">
      <alignment horizontal="left" vertical="center" shrinkToFit="1"/>
    </xf>
    <xf numFmtId="49" fontId="66" fillId="28" borderId="47" xfId="0" applyNumberFormat="1" applyFont="1" applyFill="1" applyBorder="1" applyAlignment="1">
      <alignment horizontal="left" vertical="center" shrinkToFit="1"/>
    </xf>
    <xf numFmtId="49" fontId="66" fillId="28" borderId="48" xfId="0" applyNumberFormat="1" applyFont="1" applyFill="1" applyBorder="1" applyAlignment="1">
      <alignment horizontal="left" vertical="center" shrinkToFit="1"/>
    </xf>
    <xf numFmtId="49" fontId="66" fillId="28" borderId="49" xfId="0" applyNumberFormat="1" applyFont="1" applyFill="1" applyBorder="1" applyAlignment="1">
      <alignment horizontal="left" vertical="center" shrinkToFit="1"/>
    </xf>
    <xf numFmtId="49" fontId="66" fillId="28" borderId="50" xfId="0" applyNumberFormat="1" applyFont="1" applyFill="1" applyBorder="1" applyAlignment="1">
      <alignment horizontal="left" vertical="center" shrinkToFit="1"/>
    </xf>
    <xf numFmtId="49" fontId="5" fillId="0" borderId="51"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5" fillId="0" borderId="53" xfId="0" applyNumberFormat="1" applyFont="1" applyBorder="1" applyAlignment="1">
      <alignment horizontal="center" vertical="center"/>
    </xf>
    <xf numFmtId="49" fontId="62" fillId="28" borderId="54" xfId="0" applyNumberFormat="1" applyFont="1" applyFill="1" applyBorder="1" applyAlignment="1">
      <alignment horizontal="left" vertical="center" shrinkToFit="1"/>
    </xf>
    <xf numFmtId="49" fontId="62" fillId="28" borderId="12" xfId="0" applyNumberFormat="1" applyFont="1" applyFill="1" applyBorder="1" applyAlignment="1">
      <alignment horizontal="left" vertical="center" shrinkToFit="1"/>
    </xf>
    <xf numFmtId="49" fontId="62" fillId="28" borderId="13" xfId="0" applyNumberFormat="1" applyFont="1" applyFill="1" applyBorder="1" applyAlignment="1">
      <alignment horizontal="left" vertical="center" shrinkToFit="1"/>
    </xf>
    <xf numFmtId="49" fontId="62" fillId="28" borderId="48" xfId="0" applyNumberFormat="1" applyFont="1" applyFill="1" applyBorder="1" applyAlignment="1">
      <alignment horizontal="left" vertical="center" shrinkToFit="1"/>
    </xf>
    <xf numFmtId="49" fontId="62" fillId="28" borderId="49" xfId="0" applyNumberFormat="1" applyFont="1" applyFill="1" applyBorder="1" applyAlignment="1">
      <alignment horizontal="left" vertical="center" shrinkToFit="1"/>
    </xf>
    <xf numFmtId="49" fontId="62" fillId="28" borderId="50" xfId="0" applyNumberFormat="1" applyFont="1" applyFill="1" applyBorder="1" applyAlignment="1">
      <alignment horizontal="left" vertical="center" shrinkToFit="1"/>
    </xf>
    <xf numFmtId="49" fontId="5" fillId="0" borderId="46" xfId="0" applyNumberFormat="1" applyFont="1" applyBorder="1" applyAlignment="1">
      <alignment horizontal="center" vertical="center"/>
    </xf>
    <xf numFmtId="49" fontId="62" fillId="28" borderId="46" xfId="0" applyNumberFormat="1" applyFont="1" applyFill="1" applyBorder="1" applyAlignment="1">
      <alignment horizontal="left" vertical="center"/>
    </xf>
    <xf numFmtId="49" fontId="5" fillId="0" borderId="46" xfId="0" applyNumberFormat="1" applyFont="1" applyBorder="1" applyAlignment="1">
      <alignment horizontal="right" vertical="center"/>
    </xf>
    <xf numFmtId="49" fontId="0" fillId="0" borderId="33"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34" xfId="0" applyNumberFormat="1" applyFont="1" applyBorder="1" applyAlignment="1">
      <alignment horizontal="center" vertical="center"/>
    </xf>
    <xf numFmtId="49" fontId="62" fillId="28" borderId="35" xfId="0" applyNumberFormat="1" applyFont="1" applyFill="1" applyBorder="1" applyAlignment="1">
      <alignment horizontal="left" vertical="center" shrinkToFit="1"/>
    </xf>
    <xf numFmtId="49" fontId="62" fillId="28" borderId="18" xfId="0" applyNumberFormat="1" applyFont="1" applyFill="1" applyBorder="1" applyAlignment="1">
      <alignment horizontal="left" vertical="center" shrinkToFit="1"/>
    </xf>
    <xf numFmtId="49" fontId="62" fillId="28" borderId="34" xfId="0" applyNumberFormat="1" applyFont="1" applyFill="1" applyBorder="1" applyAlignment="1">
      <alignment horizontal="left" vertical="center" shrinkToFit="1"/>
    </xf>
    <xf numFmtId="49" fontId="5" fillId="0" borderId="35" xfId="0" applyNumberFormat="1" applyFont="1" applyBorder="1" applyAlignment="1">
      <alignment horizontal="center" vertical="center"/>
    </xf>
    <xf numFmtId="49" fontId="5" fillId="0" borderId="40" xfId="0" applyNumberFormat="1" applyFont="1" applyBorder="1" applyAlignment="1">
      <alignment horizontal="right" vertical="center"/>
    </xf>
    <xf numFmtId="49" fontId="62" fillId="28" borderId="41" xfId="0" applyNumberFormat="1" applyFont="1" applyFill="1" applyBorder="1" applyAlignment="1">
      <alignment horizontal="left" vertical="center" indent="1"/>
    </xf>
    <xf numFmtId="49" fontId="5" fillId="0" borderId="42" xfId="0" applyNumberFormat="1" applyFont="1" applyBorder="1" applyAlignment="1">
      <alignment horizontal="right" vertical="center"/>
    </xf>
    <xf numFmtId="49" fontId="5" fillId="0" borderId="40" xfId="0" applyNumberFormat="1" applyFont="1" applyBorder="1" applyAlignment="1">
      <alignment horizontal="left" vertical="center"/>
    </xf>
    <xf numFmtId="49" fontId="62" fillId="28" borderId="40" xfId="0" applyNumberFormat="1" applyFont="1" applyFill="1" applyBorder="1" applyAlignment="1">
      <alignment horizontal="left" vertical="center"/>
    </xf>
    <xf numFmtId="49" fontId="62" fillId="28" borderId="43" xfId="0" applyNumberFormat="1" applyFont="1" applyFill="1" applyBorder="1" applyAlignment="1">
      <alignment horizontal="left" vertical="center"/>
    </xf>
    <xf numFmtId="0" fontId="62" fillId="28" borderId="40" xfId="0" applyNumberFormat="1" applyFont="1" applyFill="1" applyBorder="1" applyAlignment="1">
      <alignment horizontal="center" vertical="center"/>
    </xf>
    <xf numFmtId="0" fontId="62" fillId="28" borderId="41" xfId="0" applyNumberFormat="1" applyFont="1" applyFill="1" applyBorder="1" applyAlignment="1">
      <alignment horizontal="center" vertical="center"/>
    </xf>
    <xf numFmtId="0" fontId="53" fillId="0" borderId="12" xfId="0" applyFont="1" applyFill="1" applyBorder="1" applyAlignment="1">
      <alignment horizontal="left" vertical="center" wrapText="1"/>
    </xf>
    <xf numFmtId="0" fontId="62" fillId="0" borderId="12" xfId="0" applyFont="1" applyFill="1" applyBorder="1" applyAlignment="1">
      <alignment wrapText="1"/>
    </xf>
    <xf numFmtId="0" fontId="62" fillId="0" borderId="0" xfId="0" applyFont="1" applyFill="1" applyAlignment="1">
      <alignment wrapText="1"/>
    </xf>
    <xf numFmtId="0" fontId="0" fillId="0" borderId="0" xfId="0" applyFill="1" applyAlignment="1">
      <alignment wrapText="1"/>
    </xf>
    <xf numFmtId="49" fontId="70" fillId="0" borderId="55" xfId="0" applyNumberFormat="1" applyFont="1" applyBorder="1" applyAlignment="1">
      <alignment horizontal="center" vertical="center" wrapText="1"/>
    </xf>
    <xf numFmtId="0" fontId="70" fillId="0" borderId="49" xfId="0" applyFont="1" applyBorder="1" applyAlignment="1">
      <alignment horizontal="center" vertical="center" wrapText="1"/>
    </xf>
    <xf numFmtId="0" fontId="70" fillId="0" borderId="56" xfId="0" applyFont="1" applyBorder="1" applyAlignment="1">
      <alignment horizontal="center" vertical="center" wrapText="1"/>
    </xf>
    <xf numFmtId="49" fontId="66" fillId="28" borderId="42" xfId="0" applyNumberFormat="1" applyFont="1" applyFill="1"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49" fontId="71" fillId="0" borderId="12" xfId="0" applyNumberFormat="1" applyFont="1" applyBorder="1" applyAlignment="1">
      <alignment horizontal="center" vertical="center" wrapText="1"/>
    </xf>
    <xf numFmtId="49" fontId="71" fillId="0" borderId="13" xfId="0" applyNumberFormat="1" applyFont="1" applyBorder="1" applyAlignment="1">
      <alignment horizontal="center" vertical="center" wrapText="1"/>
    </xf>
    <xf numFmtId="49" fontId="71" fillId="0" borderId="0" xfId="0" applyNumberFormat="1" applyFont="1" applyBorder="1" applyAlignment="1">
      <alignment horizontal="center" vertical="center" wrapText="1"/>
    </xf>
    <xf numFmtId="49" fontId="71" fillId="0" borderId="14" xfId="0" applyNumberFormat="1" applyFont="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12" fillId="28" borderId="0" xfId="0" applyFont="1" applyFill="1" applyBorder="1" applyAlignment="1">
      <alignment horizontal="center" vertical="center" shrinkToFit="1"/>
    </xf>
    <xf numFmtId="0" fontId="12" fillId="28" borderId="16" xfId="0" applyFont="1" applyFill="1" applyBorder="1" applyAlignment="1">
      <alignment horizontal="center" vertical="center" shrinkToFit="1"/>
    </xf>
    <xf numFmtId="49" fontId="0" fillId="0" borderId="57" xfId="0" applyNumberFormat="1" applyFont="1" applyBorder="1" applyAlignment="1">
      <alignment horizontal="center" vertical="center"/>
    </xf>
    <xf numFmtId="49" fontId="0" fillId="0" borderId="58" xfId="0" applyNumberFormat="1" applyFont="1" applyBorder="1" applyAlignment="1">
      <alignment horizontal="center" vertical="center"/>
    </xf>
    <xf numFmtId="49" fontId="0" fillId="0" borderId="59" xfId="0" applyNumberFormat="1" applyFont="1" applyBorder="1" applyAlignment="1">
      <alignment horizontal="center" vertical="center"/>
    </xf>
    <xf numFmtId="49" fontId="72" fillId="28" borderId="60" xfId="0" applyNumberFormat="1" applyFont="1" applyFill="1" applyBorder="1" applyAlignment="1">
      <alignment horizontal="left" vertical="center"/>
    </xf>
    <xf numFmtId="49" fontId="72" fillId="28" borderId="58" xfId="0" applyNumberFormat="1" applyFont="1" applyFill="1" applyBorder="1" applyAlignment="1">
      <alignment horizontal="left" vertical="center"/>
    </xf>
    <xf numFmtId="49" fontId="72" fillId="28" borderId="59" xfId="0" applyNumberFormat="1" applyFont="1" applyFill="1" applyBorder="1" applyAlignment="1">
      <alignment horizontal="left" vertical="center"/>
    </xf>
    <xf numFmtId="49" fontId="0" fillId="0" borderId="61" xfId="0" applyNumberFormat="1" applyFont="1" applyBorder="1" applyAlignment="1">
      <alignment horizontal="center" vertical="center"/>
    </xf>
    <xf numFmtId="49" fontId="0" fillId="0" borderId="62" xfId="0" applyNumberFormat="1" applyFont="1" applyBorder="1" applyAlignment="1">
      <alignment horizontal="center" vertical="center"/>
    </xf>
    <xf numFmtId="49" fontId="0" fillId="0" borderId="63" xfId="0" applyNumberFormat="1" applyFont="1" applyBorder="1" applyAlignment="1">
      <alignment horizontal="center" vertical="center"/>
    </xf>
    <xf numFmtId="49" fontId="0" fillId="0" borderId="64" xfId="0" applyNumberFormat="1" applyFont="1" applyBorder="1" applyAlignment="1">
      <alignment horizontal="center" vertical="center"/>
    </xf>
    <xf numFmtId="49" fontId="0" fillId="0" borderId="65" xfId="0" applyNumberFormat="1" applyFont="1" applyBorder="1" applyAlignment="1">
      <alignment horizontal="center" vertical="center"/>
    </xf>
    <xf numFmtId="49" fontId="0" fillId="0" borderId="66" xfId="0" applyNumberFormat="1" applyFont="1" applyBorder="1" applyAlignment="1">
      <alignment horizontal="center" vertical="center"/>
    </xf>
    <xf numFmtId="49" fontId="66" fillId="28" borderId="67" xfId="0" applyNumberFormat="1" applyFont="1" applyFill="1" applyBorder="1" applyAlignment="1">
      <alignment horizontal="left" vertical="center"/>
    </xf>
    <xf numFmtId="49" fontId="66" fillId="28" borderId="62" xfId="0" applyNumberFormat="1" applyFont="1" applyFill="1" applyBorder="1" applyAlignment="1">
      <alignment horizontal="left" vertical="center"/>
    </xf>
    <xf numFmtId="49" fontId="66" fillId="28" borderId="63" xfId="0" applyNumberFormat="1" applyFont="1" applyFill="1" applyBorder="1" applyAlignment="1">
      <alignment horizontal="left" vertical="center"/>
    </xf>
    <xf numFmtId="49" fontId="66" fillId="28" borderId="68" xfId="0" applyNumberFormat="1" applyFont="1" applyFill="1" applyBorder="1" applyAlignment="1">
      <alignment horizontal="left" vertical="center"/>
    </xf>
    <xf numFmtId="49" fontId="66" fillId="28" borderId="65" xfId="0" applyNumberFormat="1" applyFont="1" applyFill="1" applyBorder="1" applyAlignment="1">
      <alignment horizontal="left" vertical="center"/>
    </xf>
    <xf numFmtId="49" fontId="66" fillId="28" borderId="66" xfId="0" applyNumberFormat="1" applyFont="1" applyFill="1" applyBorder="1" applyAlignment="1">
      <alignment horizontal="left" vertical="center"/>
    </xf>
    <xf numFmtId="49" fontId="16" fillId="28" borderId="60" xfId="0" applyNumberFormat="1" applyFont="1" applyFill="1" applyBorder="1" applyAlignment="1">
      <alignment horizontal="left" vertical="center"/>
    </xf>
    <xf numFmtId="49" fontId="16" fillId="28" borderId="58" xfId="0" applyNumberFormat="1" applyFont="1" applyFill="1" applyBorder="1" applyAlignment="1">
      <alignment horizontal="left" vertical="center"/>
    </xf>
    <xf numFmtId="49" fontId="16" fillId="28" borderId="59" xfId="0" applyNumberFormat="1" applyFont="1" applyFill="1" applyBorder="1" applyAlignment="1">
      <alignment horizontal="left" vertical="center"/>
    </xf>
    <xf numFmtId="49" fontId="73" fillId="0" borderId="12" xfId="0" applyNumberFormat="1" applyFont="1" applyBorder="1" applyAlignment="1">
      <alignment horizontal="center" vertical="center" wrapText="1"/>
    </xf>
    <xf numFmtId="49" fontId="73" fillId="0" borderId="13" xfId="0" applyNumberFormat="1" applyFont="1" applyBorder="1" applyAlignment="1">
      <alignment horizontal="center" vertical="center" wrapText="1"/>
    </xf>
    <xf numFmtId="49" fontId="73" fillId="0" borderId="0" xfId="0" applyNumberFormat="1" applyFont="1" applyBorder="1" applyAlignment="1">
      <alignment horizontal="center" vertical="center" wrapText="1"/>
    </xf>
    <xf numFmtId="49" fontId="73" fillId="0" borderId="14" xfId="0" applyNumberFormat="1"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49" fontId="0" fillId="28" borderId="67" xfId="0" applyNumberFormat="1" applyFont="1" applyFill="1" applyBorder="1" applyAlignment="1">
      <alignment horizontal="left" vertical="center"/>
    </xf>
    <xf numFmtId="49" fontId="0" fillId="28" borderId="62" xfId="0" applyNumberFormat="1" applyFont="1" applyFill="1" applyBorder="1" applyAlignment="1">
      <alignment horizontal="left" vertical="center"/>
    </xf>
    <xf numFmtId="49" fontId="0" fillId="28" borderId="63" xfId="0" applyNumberFormat="1" applyFont="1" applyFill="1" applyBorder="1" applyAlignment="1">
      <alignment horizontal="left" vertical="center"/>
    </xf>
    <xf numFmtId="49" fontId="0" fillId="28" borderId="68" xfId="0" applyNumberFormat="1" applyFont="1" applyFill="1" applyBorder="1" applyAlignment="1">
      <alignment horizontal="left" vertical="center"/>
    </xf>
    <xf numFmtId="49" fontId="0" fillId="28" borderId="65" xfId="0" applyNumberFormat="1" applyFont="1" applyFill="1" applyBorder="1" applyAlignment="1">
      <alignment horizontal="left" vertical="center"/>
    </xf>
    <xf numFmtId="49" fontId="0" fillId="28" borderId="66" xfId="0" applyNumberFormat="1" applyFont="1" applyFill="1" applyBorder="1" applyAlignment="1">
      <alignment horizontal="left" vertical="center"/>
    </xf>
    <xf numFmtId="49" fontId="9" fillId="0" borderId="55" xfId="0" applyNumberFormat="1" applyFont="1" applyBorder="1" applyAlignment="1">
      <alignment horizontal="center" vertical="center" wrapText="1"/>
    </xf>
    <xf numFmtId="0" fontId="9" fillId="0" borderId="49" xfId="0" applyFont="1" applyBorder="1" applyAlignment="1">
      <alignment horizontal="center" vertical="center" wrapText="1"/>
    </xf>
    <xf numFmtId="0" fontId="9" fillId="0" borderId="56" xfId="0" applyFont="1" applyBorder="1" applyAlignment="1">
      <alignment horizontal="center" vertical="center" wrapText="1"/>
    </xf>
    <xf numFmtId="49" fontId="0" fillId="28" borderId="42" xfId="0" applyNumberFormat="1"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49" fontId="0" fillId="0" borderId="40" xfId="0" applyNumberFormat="1" applyFont="1" applyBorder="1" applyAlignment="1">
      <alignment horizontal="right" vertical="center"/>
    </xf>
    <xf numFmtId="0" fontId="0" fillId="28" borderId="40" xfId="0" applyNumberFormat="1" applyFont="1" applyFill="1" applyBorder="1" applyAlignment="1">
      <alignment horizontal="left" vertical="center"/>
    </xf>
    <xf numFmtId="0" fontId="0" fillId="28" borderId="41" xfId="0" applyNumberFormat="1" applyFont="1" applyFill="1" applyBorder="1" applyAlignment="1">
      <alignment horizontal="left" vertical="center"/>
    </xf>
    <xf numFmtId="49" fontId="0" fillId="0" borderId="42" xfId="0" applyNumberFormat="1" applyFont="1" applyBorder="1" applyAlignment="1">
      <alignment horizontal="center" vertical="center"/>
    </xf>
    <xf numFmtId="49" fontId="0" fillId="28" borderId="40" xfId="0" applyNumberFormat="1" applyFont="1" applyFill="1" applyBorder="1" applyAlignment="1">
      <alignment horizontal="left" vertical="center" indent="1"/>
    </xf>
    <xf numFmtId="49" fontId="0" fillId="28" borderId="43" xfId="0" applyNumberFormat="1" applyFont="1" applyFill="1" applyBorder="1" applyAlignment="1">
      <alignment horizontal="left" vertical="center" indent="1"/>
    </xf>
    <xf numFmtId="49" fontId="0" fillId="28" borderId="41" xfId="0" applyNumberFormat="1" applyFont="1" applyFill="1" applyBorder="1" applyAlignment="1">
      <alignment horizontal="left" vertical="center" indent="1"/>
    </xf>
    <xf numFmtId="49" fontId="0" fillId="0" borderId="42" xfId="0" applyNumberFormat="1" applyFont="1" applyBorder="1" applyAlignment="1">
      <alignment horizontal="right" vertical="center"/>
    </xf>
    <xf numFmtId="49" fontId="0" fillId="0" borderId="40" xfId="0" applyNumberFormat="1" applyFont="1" applyBorder="1" applyAlignment="1">
      <alignment horizontal="left" vertical="center"/>
    </xf>
    <xf numFmtId="49" fontId="3" fillId="28" borderId="40" xfId="43" applyNumberFormat="1" applyFont="1" applyFill="1" applyBorder="1" applyAlignment="1" applyProtection="1">
      <alignment horizontal="left" vertical="center"/>
      <protection/>
    </xf>
    <xf numFmtId="49" fontId="0" fillId="28" borderId="40" xfId="0" applyNumberFormat="1" applyFont="1" applyFill="1" applyBorder="1" applyAlignment="1">
      <alignment horizontal="left" vertical="center"/>
    </xf>
    <xf numFmtId="49" fontId="0" fillId="28" borderId="43" xfId="0" applyNumberFormat="1" applyFont="1" applyFill="1" applyBorder="1" applyAlignment="1">
      <alignment horizontal="left" vertical="center"/>
    </xf>
    <xf numFmtId="49" fontId="0" fillId="28" borderId="35" xfId="0" applyNumberFormat="1" applyFont="1" applyFill="1" applyBorder="1" applyAlignment="1">
      <alignment horizontal="left" vertical="center" shrinkToFit="1"/>
    </xf>
    <xf numFmtId="49" fontId="0" fillId="28" borderId="18" xfId="0" applyNumberFormat="1" applyFont="1" applyFill="1" applyBorder="1" applyAlignment="1">
      <alignment horizontal="left" vertical="center" shrinkToFit="1"/>
    </xf>
    <xf numFmtId="49" fontId="0" fillId="28" borderId="34" xfId="0" applyNumberFormat="1" applyFont="1" applyFill="1" applyBorder="1" applyAlignment="1">
      <alignment horizontal="left" vertical="center" shrinkToFit="1"/>
    </xf>
    <xf numFmtId="49" fontId="0" fillId="0" borderId="35" xfId="0" applyNumberFormat="1" applyFont="1" applyBorder="1" applyAlignment="1">
      <alignment horizontal="center" vertical="center"/>
    </xf>
    <xf numFmtId="182" fontId="0" fillId="28" borderId="35" xfId="0" applyNumberFormat="1" applyFont="1" applyFill="1" applyBorder="1" applyAlignment="1">
      <alignment horizontal="center" vertical="center"/>
    </xf>
    <xf numFmtId="182" fontId="0" fillId="28" borderId="18" xfId="0" applyNumberFormat="1" applyFont="1" applyFill="1" applyBorder="1" applyAlignment="1">
      <alignment horizontal="center" vertical="center"/>
    </xf>
    <xf numFmtId="49" fontId="0" fillId="28" borderId="45" xfId="0" applyNumberFormat="1" applyFont="1" applyFill="1" applyBorder="1" applyAlignment="1">
      <alignment horizontal="left" vertical="center" shrinkToFit="1"/>
    </xf>
    <xf numFmtId="49" fontId="0" fillId="28" borderId="46" xfId="0" applyNumberFormat="1" applyFont="1" applyFill="1" applyBorder="1" applyAlignment="1">
      <alignment horizontal="left" vertical="center" shrinkToFit="1"/>
    </xf>
    <xf numFmtId="49" fontId="0" fillId="28" borderId="47" xfId="0" applyNumberFormat="1" applyFont="1" applyFill="1" applyBorder="1" applyAlignment="1">
      <alignment horizontal="left" vertical="center" shrinkToFit="1"/>
    </xf>
    <xf numFmtId="49" fontId="0" fillId="28" borderId="48" xfId="0" applyNumberFormat="1" applyFont="1" applyFill="1" applyBorder="1" applyAlignment="1">
      <alignment horizontal="left" vertical="center" shrinkToFit="1"/>
    </xf>
    <xf numFmtId="49" fontId="0" fillId="28" borderId="49" xfId="0" applyNumberFormat="1" applyFont="1" applyFill="1" applyBorder="1" applyAlignment="1">
      <alignment horizontal="left" vertical="center" shrinkToFit="1"/>
    </xf>
    <xf numFmtId="49" fontId="0" fillId="28" borderId="50" xfId="0" applyNumberFormat="1" applyFont="1" applyFill="1" applyBorder="1" applyAlignment="1">
      <alignment horizontal="left" vertical="center" shrinkToFit="1"/>
    </xf>
    <xf numFmtId="49" fontId="0" fillId="0" borderId="51" xfId="0" applyNumberFormat="1" applyFont="1" applyBorder="1" applyAlignment="1">
      <alignment horizontal="center" vertical="center"/>
    </xf>
    <xf numFmtId="49" fontId="0" fillId="0" borderId="52" xfId="0" applyNumberFormat="1" applyFont="1" applyBorder="1" applyAlignment="1">
      <alignment horizontal="center" vertical="center"/>
    </xf>
    <xf numFmtId="49" fontId="0" fillId="0" borderId="53" xfId="0" applyNumberFormat="1" applyFont="1" applyBorder="1" applyAlignment="1">
      <alignment horizontal="center" vertical="center"/>
    </xf>
    <xf numFmtId="49" fontId="0" fillId="28" borderId="54" xfId="0" applyNumberFormat="1" applyFont="1" applyFill="1" applyBorder="1" applyAlignment="1">
      <alignment horizontal="left" vertical="center" shrinkToFit="1"/>
    </xf>
    <xf numFmtId="49" fontId="0" fillId="28" borderId="12" xfId="0" applyNumberFormat="1" applyFont="1" applyFill="1" applyBorder="1" applyAlignment="1">
      <alignment horizontal="left" vertical="center" shrinkToFit="1"/>
    </xf>
    <xf numFmtId="49" fontId="0" fillId="28" borderId="13" xfId="0" applyNumberFormat="1" applyFont="1" applyFill="1" applyBorder="1" applyAlignment="1">
      <alignment horizontal="left" vertical="center" shrinkToFit="1"/>
    </xf>
    <xf numFmtId="49" fontId="0" fillId="0" borderId="46" xfId="0" applyNumberFormat="1" applyFont="1" applyBorder="1" applyAlignment="1">
      <alignment horizontal="center" vertical="center"/>
    </xf>
    <xf numFmtId="49" fontId="0" fillId="28" borderId="46" xfId="0" applyNumberFormat="1" applyFont="1" applyFill="1" applyBorder="1" applyAlignment="1">
      <alignment horizontal="left" vertical="center"/>
    </xf>
    <xf numFmtId="49" fontId="0" fillId="0" borderId="46" xfId="0" applyNumberFormat="1" applyFont="1" applyBorder="1" applyAlignment="1">
      <alignment horizontal="right" vertical="center"/>
    </xf>
    <xf numFmtId="49" fontId="9" fillId="0" borderId="40" xfId="0" applyNumberFormat="1" applyFont="1" applyBorder="1" applyAlignment="1">
      <alignment horizontal="right" vertical="center"/>
    </xf>
    <xf numFmtId="49" fontId="0" fillId="28" borderId="40" xfId="0" applyNumberFormat="1" applyFont="1" applyFill="1" applyBorder="1" applyAlignment="1">
      <alignment vertical="center"/>
    </xf>
    <xf numFmtId="49" fontId="0" fillId="28" borderId="41" xfId="0" applyNumberFormat="1" applyFont="1" applyFill="1" applyBorder="1" applyAlignment="1">
      <alignment vertical="center"/>
    </xf>
    <xf numFmtId="49" fontId="9" fillId="0" borderId="42" xfId="0" applyNumberFormat="1" applyFont="1" applyBorder="1" applyAlignment="1">
      <alignment horizontal="right" vertical="center"/>
    </xf>
    <xf numFmtId="49" fontId="0" fillId="28" borderId="40" xfId="0" applyNumberFormat="1" applyFont="1" applyFill="1" applyBorder="1" applyAlignment="1">
      <alignment horizontal="left" vertical="center" shrinkToFit="1"/>
    </xf>
    <xf numFmtId="49" fontId="0" fillId="28" borderId="43" xfId="0" applyNumberFormat="1" applyFont="1" applyFill="1" applyBorder="1" applyAlignment="1">
      <alignment horizontal="left" vertical="center" shrinkToFit="1"/>
    </xf>
    <xf numFmtId="49" fontId="3" fillId="28" borderId="35" xfId="43" applyNumberFormat="1" applyFont="1" applyFill="1" applyBorder="1" applyAlignment="1" applyProtection="1">
      <alignment horizontal="left" vertical="center"/>
      <protection/>
    </xf>
    <xf numFmtId="49" fontId="0" fillId="28" borderId="18" xfId="0" applyNumberFormat="1" applyFont="1" applyFill="1" applyBorder="1" applyAlignment="1">
      <alignment horizontal="left" vertical="center"/>
    </xf>
    <xf numFmtId="49" fontId="0" fillId="0" borderId="35"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28" borderId="18" xfId="0" applyNumberFormat="1" applyFont="1" applyFill="1" applyBorder="1" applyAlignment="1">
      <alignment horizontal="left" vertical="center" indent="1"/>
    </xf>
    <xf numFmtId="49" fontId="0" fillId="28" borderId="19" xfId="0" applyNumberFormat="1" applyFont="1" applyFill="1" applyBorder="1" applyAlignment="1">
      <alignment horizontal="left" vertical="center" indent="1"/>
    </xf>
    <xf numFmtId="49" fontId="0" fillId="28" borderId="37" xfId="0" applyNumberFormat="1" applyFont="1" applyFill="1" applyBorder="1" applyAlignment="1">
      <alignment horizontal="center" vertical="center" shrinkToFit="1"/>
    </xf>
    <xf numFmtId="49" fontId="0" fillId="28" borderId="21" xfId="0" applyNumberFormat="1" applyFont="1" applyFill="1" applyBorder="1" applyAlignment="1">
      <alignment horizontal="center" vertical="center" shrinkToFit="1"/>
    </xf>
    <xf numFmtId="49" fontId="0" fillId="28" borderId="38" xfId="0" applyNumberFormat="1" applyFont="1" applyFill="1" applyBorder="1" applyAlignment="1">
      <alignment horizontal="center" vertical="center" shrinkToFit="1"/>
    </xf>
    <xf numFmtId="0" fontId="0" fillId="0" borderId="30" xfId="0" applyFont="1" applyBorder="1" applyAlignment="1">
      <alignment horizontal="center" shrinkToFit="1"/>
    </xf>
    <xf numFmtId="0" fontId="0" fillId="0" borderId="31" xfId="0" applyFont="1" applyBorder="1" applyAlignment="1">
      <alignment horizontal="center" shrinkToFit="1"/>
    </xf>
    <xf numFmtId="0" fontId="0" fillId="0" borderId="31" xfId="0" applyFont="1" applyBorder="1" applyAlignment="1">
      <alignment horizontal="center"/>
    </xf>
    <xf numFmtId="0" fontId="0" fillId="0" borderId="32" xfId="0" applyFont="1" applyBorder="1" applyAlignment="1">
      <alignment horizontal="center"/>
    </xf>
    <xf numFmtId="49" fontId="0" fillId="28" borderId="27" xfId="0" applyNumberFormat="1" applyFont="1" applyFill="1" applyBorder="1" applyAlignment="1">
      <alignment horizontal="left" vertical="center" shrinkToFit="1"/>
    </xf>
    <xf numFmtId="49" fontId="0" fillId="28" borderId="28" xfId="0" applyNumberFormat="1" applyFont="1" applyFill="1" applyBorder="1" applyAlignment="1">
      <alignment horizontal="left" vertical="center" shrinkToFit="1"/>
    </xf>
    <xf numFmtId="49" fontId="0" fillId="28" borderId="24" xfId="0" applyNumberFormat="1" applyFont="1" applyFill="1" applyBorder="1" applyAlignment="1">
      <alignment horizontal="left" vertical="center" shrinkToFit="1"/>
    </xf>
    <xf numFmtId="49" fontId="0" fillId="28" borderId="25" xfId="0" applyNumberFormat="1" applyFont="1" applyFill="1" applyBorder="1" applyAlignment="1">
      <alignment horizontal="left" vertical="center" shrinkToFit="1"/>
    </xf>
    <xf numFmtId="49" fontId="0" fillId="28" borderId="29" xfId="0" applyNumberFormat="1" applyFont="1" applyFill="1" applyBorder="1" applyAlignment="1">
      <alignment horizontal="left" vertical="center" shrinkToFit="1"/>
    </xf>
    <xf numFmtId="0" fontId="9" fillId="0" borderId="12" xfId="0" applyFont="1" applyBorder="1" applyAlignment="1">
      <alignment horizontal="left" vertical="top"/>
    </xf>
    <xf numFmtId="49" fontId="18" fillId="0" borderId="12"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vertical="top"/>
    </xf>
    <xf numFmtId="49" fontId="0" fillId="28" borderId="26" xfId="0" applyNumberFormat="1" applyFont="1" applyFill="1" applyBorder="1" applyAlignment="1">
      <alignment horizontal="left" vertical="center" shrinkToFit="1"/>
    </xf>
    <xf numFmtId="0" fontId="74" fillId="0" borderId="12" xfId="0" applyFont="1" applyBorder="1" applyAlignment="1">
      <alignment shrinkToFit="1"/>
    </xf>
    <xf numFmtId="0" fontId="0" fillId="0" borderId="12" xfId="0" applyBorder="1" applyAlignment="1">
      <alignment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56</xdr:row>
      <xdr:rowOff>0</xdr:rowOff>
    </xdr:from>
    <xdr:to>
      <xdr:col>2</xdr:col>
      <xdr:colOff>161925</xdr:colOff>
      <xdr:row>56</xdr:row>
      <xdr:rowOff>0</xdr:rowOff>
    </xdr:to>
    <xdr:sp>
      <xdr:nvSpPr>
        <xdr:cNvPr id="1" name="Line 3"/>
        <xdr:cNvSpPr>
          <a:spLocks/>
        </xdr:cNvSpPr>
      </xdr:nvSpPr>
      <xdr:spPr>
        <a:xfrm>
          <a:off x="485775" y="965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55</xdr:row>
      <xdr:rowOff>161925</xdr:rowOff>
    </xdr:from>
    <xdr:to>
      <xdr:col>2</xdr:col>
      <xdr:colOff>161925</xdr:colOff>
      <xdr:row>55</xdr:row>
      <xdr:rowOff>161925</xdr:rowOff>
    </xdr:to>
    <xdr:sp>
      <xdr:nvSpPr>
        <xdr:cNvPr id="2" name="Line 12"/>
        <xdr:cNvSpPr>
          <a:spLocks/>
        </xdr:cNvSpPr>
      </xdr:nvSpPr>
      <xdr:spPr>
        <a:xfrm>
          <a:off x="485775" y="959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56</xdr:row>
      <xdr:rowOff>19050</xdr:rowOff>
    </xdr:from>
    <xdr:to>
      <xdr:col>44</xdr:col>
      <xdr:colOff>161925</xdr:colOff>
      <xdr:row>63</xdr:row>
      <xdr:rowOff>0</xdr:rowOff>
    </xdr:to>
    <xdr:sp>
      <xdr:nvSpPr>
        <xdr:cNvPr id="3" name="正方形/長方形 6"/>
        <xdr:cNvSpPr>
          <a:spLocks/>
        </xdr:cNvSpPr>
      </xdr:nvSpPr>
      <xdr:spPr>
        <a:xfrm>
          <a:off x="5057775" y="9677400"/>
          <a:ext cx="2228850" cy="9810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＜出展申込・お問い合わせ先＞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北海道商工会議所連合会</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担当：吉家（きっか）、小野</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060-0001</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札幌市中央区北</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条西</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丁目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TEL:011-241-6308  FAX:011-231-0726
</a:t>
          </a:r>
          <a:r>
            <a:rPr lang="en-US" cap="none" sz="900" b="0" i="0" u="none" baseline="0">
              <a:solidFill>
                <a:srgbClr val="000000"/>
              </a:solidFill>
              <a:latin typeface="ＭＳ Ｐゴシック"/>
              <a:ea typeface="ＭＳ Ｐゴシック"/>
              <a:cs typeface="ＭＳ Ｐゴシック"/>
            </a:rPr>
            <a:t>  E-Mail:dosansyokuhin@hokkaido.cci.or.jp</a:t>
          </a:r>
        </a:p>
      </xdr:txBody>
    </xdr:sp>
    <xdr:clientData/>
  </xdr:twoCellAnchor>
  <xdr:twoCellAnchor editAs="oneCell">
    <xdr:from>
      <xdr:col>1</xdr:col>
      <xdr:colOff>0</xdr:colOff>
      <xdr:row>1</xdr:row>
      <xdr:rowOff>0</xdr:rowOff>
    </xdr:from>
    <xdr:to>
      <xdr:col>10</xdr:col>
      <xdr:colOff>142875</xdr:colOff>
      <xdr:row>6</xdr:row>
      <xdr:rowOff>28575</xdr:rowOff>
    </xdr:to>
    <xdr:pic>
      <xdr:nvPicPr>
        <xdr:cNvPr id="4" name="図 2"/>
        <xdr:cNvPicPr preferRelativeResize="1">
          <a:picLocks noChangeAspect="1"/>
        </xdr:cNvPicPr>
      </xdr:nvPicPr>
      <xdr:blipFill>
        <a:blip r:embed="rId1"/>
        <a:stretch>
          <a:fillRect/>
        </a:stretch>
      </xdr:blipFill>
      <xdr:spPr>
        <a:xfrm>
          <a:off x="161925" y="76200"/>
          <a:ext cx="16002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56</xdr:row>
      <xdr:rowOff>0</xdr:rowOff>
    </xdr:from>
    <xdr:to>
      <xdr:col>2</xdr:col>
      <xdr:colOff>161925</xdr:colOff>
      <xdr:row>56</xdr:row>
      <xdr:rowOff>0</xdr:rowOff>
    </xdr:to>
    <xdr:sp>
      <xdr:nvSpPr>
        <xdr:cNvPr id="1" name="Line 3"/>
        <xdr:cNvSpPr>
          <a:spLocks/>
        </xdr:cNvSpPr>
      </xdr:nvSpPr>
      <xdr:spPr>
        <a:xfrm>
          <a:off x="485775" y="964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55</xdr:row>
      <xdr:rowOff>161925</xdr:rowOff>
    </xdr:from>
    <xdr:to>
      <xdr:col>2</xdr:col>
      <xdr:colOff>161925</xdr:colOff>
      <xdr:row>55</xdr:row>
      <xdr:rowOff>161925</xdr:rowOff>
    </xdr:to>
    <xdr:sp>
      <xdr:nvSpPr>
        <xdr:cNvPr id="2" name="Line 12"/>
        <xdr:cNvSpPr>
          <a:spLocks/>
        </xdr:cNvSpPr>
      </xdr:nvSpPr>
      <xdr:spPr>
        <a:xfrm>
          <a:off x="485775" y="9582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56</xdr:row>
      <xdr:rowOff>19050</xdr:rowOff>
    </xdr:from>
    <xdr:to>
      <xdr:col>44</xdr:col>
      <xdr:colOff>161925</xdr:colOff>
      <xdr:row>63</xdr:row>
      <xdr:rowOff>0</xdr:rowOff>
    </xdr:to>
    <xdr:sp>
      <xdr:nvSpPr>
        <xdr:cNvPr id="3" name="正方形/長方形 3"/>
        <xdr:cNvSpPr>
          <a:spLocks/>
        </xdr:cNvSpPr>
      </xdr:nvSpPr>
      <xdr:spPr>
        <a:xfrm>
          <a:off x="5057775" y="9667875"/>
          <a:ext cx="2228850" cy="9810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＜出展申込・お問い合わせ先＞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北海道商工会議所連合会</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担当：吉家（きっか）、小野</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060-0001</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札幌市中央区北</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条西</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丁目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TEL:011-241-6308  FAX:011-231-0726
</a:t>
          </a:r>
          <a:r>
            <a:rPr lang="en-US" cap="none" sz="900" b="0" i="0" u="none" baseline="0">
              <a:solidFill>
                <a:srgbClr val="000000"/>
              </a:solidFill>
              <a:latin typeface="ＭＳ Ｐゴシック"/>
              <a:ea typeface="ＭＳ Ｐゴシック"/>
              <a:cs typeface="ＭＳ Ｐゴシック"/>
            </a:rPr>
            <a:t>  E-Mail:dosansyokuhin@hokkaido.cci.or.jp</a:t>
          </a:r>
        </a:p>
      </xdr:txBody>
    </xdr:sp>
    <xdr:clientData/>
  </xdr:twoCellAnchor>
  <xdr:twoCellAnchor editAs="oneCell">
    <xdr:from>
      <xdr:col>1</xdr:col>
      <xdr:colOff>0</xdr:colOff>
      <xdr:row>1</xdr:row>
      <xdr:rowOff>0</xdr:rowOff>
    </xdr:from>
    <xdr:to>
      <xdr:col>10</xdr:col>
      <xdr:colOff>142875</xdr:colOff>
      <xdr:row>6</xdr:row>
      <xdr:rowOff>28575</xdr:rowOff>
    </xdr:to>
    <xdr:pic>
      <xdr:nvPicPr>
        <xdr:cNvPr id="4" name="図 2"/>
        <xdr:cNvPicPr preferRelativeResize="1">
          <a:picLocks noChangeAspect="1"/>
        </xdr:cNvPicPr>
      </xdr:nvPicPr>
      <xdr:blipFill>
        <a:blip r:embed="rId1"/>
        <a:stretch>
          <a:fillRect/>
        </a:stretch>
      </xdr:blipFill>
      <xdr:spPr>
        <a:xfrm>
          <a:off x="161925" y="76200"/>
          <a:ext cx="1600200" cy="695325"/>
        </a:xfrm>
        <a:prstGeom prst="rect">
          <a:avLst/>
        </a:prstGeom>
        <a:noFill/>
        <a:ln w="9525" cmpd="sng">
          <a:noFill/>
        </a:ln>
      </xdr:spPr>
    </xdr:pic>
    <xdr:clientData/>
  </xdr:twoCellAnchor>
  <xdr:twoCellAnchor>
    <xdr:from>
      <xdr:col>16</xdr:col>
      <xdr:colOff>28575</xdr:colOff>
      <xdr:row>1</xdr:row>
      <xdr:rowOff>47625</xdr:rowOff>
    </xdr:from>
    <xdr:to>
      <xdr:col>25</xdr:col>
      <xdr:colOff>76200</xdr:colOff>
      <xdr:row>4</xdr:row>
      <xdr:rowOff>47625</xdr:rowOff>
    </xdr:to>
    <xdr:sp>
      <xdr:nvSpPr>
        <xdr:cNvPr id="5" name="正方形/長方形 18"/>
        <xdr:cNvSpPr>
          <a:spLocks/>
        </xdr:cNvSpPr>
      </xdr:nvSpPr>
      <xdr:spPr>
        <a:xfrm>
          <a:off x="2619375" y="123825"/>
          <a:ext cx="1504950" cy="400050"/>
        </a:xfrm>
        <a:prstGeom prst="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okkaido.cci.or.jp/" TargetMode="External" /><Relationship Id="rId2" Type="http://schemas.openxmlformats.org/officeDocument/2006/relationships/hyperlink" Target="mailto:gyoumu@hokkaido.cci.or.jp" TargetMode="Externa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2:AY141"/>
  <sheetViews>
    <sheetView tabSelected="1" view="pageBreakPreview" zoomScale="115" zoomScaleNormal="175" zoomScaleSheetLayoutView="115" workbookViewId="0" topLeftCell="A1">
      <selection activeCell="BL18" sqref="BL18"/>
    </sheetView>
  </sheetViews>
  <sheetFormatPr defaultColWidth="2.125" defaultRowHeight="13.5"/>
  <cols>
    <col min="1" max="47" width="2.125" style="0" customWidth="1"/>
    <col min="48" max="48" width="6.875" style="42" hidden="1" customWidth="1"/>
    <col min="49" max="49" width="6.25390625" style="42" hidden="1" customWidth="1"/>
    <col min="50" max="50" width="6.125" style="42" hidden="1" customWidth="1"/>
    <col min="51" max="51" width="6.875" style="42" hidden="1" customWidth="1"/>
  </cols>
  <sheetData>
    <row r="1" ht="6" customHeight="1"/>
    <row r="2" spans="31:45" ht="4.5" customHeight="1">
      <c r="AE2" s="6"/>
      <c r="AF2" s="7"/>
      <c r="AG2" s="7"/>
      <c r="AH2" s="7"/>
      <c r="AI2" s="7"/>
      <c r="AJ2" s="7"/>
      <c r="AK2" s="7"/>
      <c r="AL2" s="7"/>
      <c r="AM2" s="7"/>
      <c r="AN2" s="7"/>
      <c r="AO2" s="7"/>
      <c r="AP2" s="7"/>
      <c r="AQ2" s="7"/>
      <c r="AR2" s="7"/>
      <c r="AS2" s="8"/>
    </row>
    <row r="3" spans="31:48" ht="13.5" customHeight="1">
      <c r="AE3" s="5"/>
      <c r="AF3" s="196"/>
      <c r="AG3" s="196"/>
      <c r="AH3" s="196"/>
      <c r="AI3" s="196"/>
      <c r="AJ3" s="196"/>
      <c r="AK3" s="196"/>
      <c r="AL3" s="196"/>
      <c r="AM3" s="196"/>
      <c r="AN3" s="196"/>
      <c r="AO3" s="196"/>
      <c r="AP3" s="196"/>
      <c r="AQ3" s="196"/>
      <c r="AR3" s="1"/>
      <c r="AS3" s="9"/>
      <c r="AV3" s="42" t="s">
        <v>79</v>
      </c>
    </row>
    <row r="4" spans="23:48" ht="13.5" customHeight="1">
      <c r="W4" s="47"/>
      <c r="X4" s="47"/>
      <c r="Y4" s="47"/>
      <c r="Z4" s="47"/>
      <c r="AA4" s="46"/>
      <c r="AE4" s="10"/>
      <c r="AF4" s="197"/>
      <c r="AG4" s="197"/>
      <c r="AH4" s="197"/>
      <c r="AI4" s="197"/>
      <c r="AJ4" s="197"/>
      <c r="AK4" s="197"/>
      <c r="AL4" s="197"/>
      <c r="AM4" s="197"/>
      <c r="AN4" s="197"/>
      <c r="AO4" s="197"/>
      <c r="AP4" s="197"/>
      <c r="AQ4" s="197"/>
      <c r="AR4" s="12"/>
      <c r="AS4" s="14" t="s">
        <v>1</v>
      </c>
      <c r="AV4" s="42" t="s">
        <v>80</v>
      </c>
    </row>
    <row r="5" spans="30:48" ht="13.5">
      <c r="AD5" s="38"/>
      <c r="AE5" s="38"/>
      <c r="AF5" s="300" t="s">
        <v>141</v>
      </c>
      <c r="AG5" s="301"/>
      <c r="AH5" s="301"/>
      <c r="AI5" s="301"/>
      <c r="AJ5" s="301"/>
      <c r="AK5" s="301"/>
      <c r="AL5" s="301"/>
      <c r="AM5" s="301"/>
      <c r="AN5" s="301"/>
      <c r="AO5" s="301"/>
      <c r="AP5" s="301"/>
      <c r="AQ5" s="301"/>
      <c r="AR5" s="301"/>
      <c r="AS5" s="301"/>
      <c r="AV5" s="42" t="s">
        <v>87</v>
      </c>
    </row>
    <row r="6" spans="30:48" ht="7.5" customHeight="1">
      <c r="AD6" s="38"/>
      <c r="AE6" s="38"/>
      <c r="AF6" s="38"/>
      <c r="AG6" s="38"/>
      <c r="AH6" s="38"/>
      <c r="AI6" s="38"/>
      <c r="AJ6" s="38"/>
      <c r="AK6" s="38"/>
      <c r="AL6" s="38"/>
      <c r="AM6" s="38"/>
      <c r="AN6" s="38"/>
      <c r="AO6" s="38"/>
      <c r="AP6" s="38"/>
      <c r="AQ6" s="38"/>
      <c r="AR6" s="38"/>
      <c r="AS6" s="38"/>
      <c r="AV6" s="42" t="s">
        <v>88</v>
      </c>
    </row>
    <row r="7" spans="2:48" ht="31.5">
      <c r="B7" s="13" t="s">
        <v>2</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9"/>
      <c r="AE7" s="35" t="s">
        <v>145</v>
      </c>
      <c r="AF7" s="11"/>
      <c r="AG7" s="11"/>
      <c r="AH7" s="11"/>
      <c r="AI7" s="36"/>
      <c r="AJ7" s="37"/>
      <c r="AK7" s="37"/>
      <c r="AL7" s="37"/>
      <c r="AM7" s="37"/>
      <c r="AN7" s="37"/>
      <c r="AO7" s="37"/>
      <c r="AP7" s="37"/>
      <c r="AQ7" s="37"/>
      <c r="AR7" s="37"/>
      <c r="AS7" s="37"/>
      <c r="AV7" s="42" t="s">
        <v>74</v>
      </c>
    </row>
    <row r="8" spans="35:48" ht="6.75" customHeight="1">
      <c r="AI8" s="34"/>
      <c r="AJ8" s="34"/>
      <c r="AK8" s="34"/>
      <c r="AL8" s="34"/>
      <c r="AM8" s="34"/>
      <c r="AN8" s="34"/>
      <c r="AO8" s="34"/>
      <c r="AP8" s="34"/>
      <c r="AQ8" s="34"/>
      <c r="AR8" s="34"/>
      <c r="AS8" s="34"/>
      <c r="AV8" s="42" t="s">
        <v>81</v>
      </c>
    </row>
    <row r="9" spans="2:48" ht="13.5" customHeight="1">
      <c r="B9" s="17" t="s">
        <v>29</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34"/>
      <c r="AJ9" s="34"/>
      <c r="AK9" s="34"/>
      <c r="AL9" s="34"/>
      <c r="AM9" s="34"/>
      <c r="AN9" s="34"/>
      <c r="AO9" s="34"/>
      <c r="AP9" s="34"/>
      <c r="AQ9" s="34"/>
      <c r="AR9" s="34"/>
      <c r="AS9" s="34"/>
      <c r="AV9" s="42" t="s">
        <v>89</v>
      </c>
    </row>
    <row r="10" spans="2:48" ht="9" customHeight="1">
      <c r="B10" s="15"/>
      <c r="C10" s="16"/>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V10" s="42" t="s">
        <v>76</v>
      </c>
    </row>
    <row r="11" spans="2:48" ht="13.5">
      <c r="B11" s="17" t="s">
        <v>3</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54" t="s">
        <v>24</v>
      </c>
      <c r="AV11" s="42" t="s">
        <v>75</v>
      </c>
    </row>
    <row r="12" spans="2:48" ht="18" customHeight="1">
      <c r="B12" s="15"/>
      <c r="C12" s="198" t="s">
        <v>86</v>
      </c>
      <c r="D12" s="199"/>
      <c r="E12" s="199"/>
      <c r="F12" s="199"/>
      <c r="G12" s="199"/>
      <c r="H12" s="200"/>
      <c r="I12" s="201"/>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3"/>
      <c r="AO12" s="190" t="s">
        <v>7</v>
      </c>
      <c r="AP12" s="190"/>
      <c r="AQ12" s="190"/>
      <c r="AR12" s="190"/>
      <c r="AS12" s="191"/>
      <c r="AV12" s="42" t="s">
        <v>77</v>
      </c>
    </row>
    <row r="13" spans="2:48" ht="10.5" customHeight="1">
      <c r="B13" s="15"/>
      <c r="C13" s="204" t="s">
        <v>4</v>
      </c>
      <c r="D13" s="205"/>
      <c r="E13" s="205"/>
      <c r="F13" s="205"/>
      <c r="G13" s="205"/>
      <c r="H13" s="206"/>
      <c r="I13" s="210"/>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2"/>
      <c r="AO13" s="192"/>
      <c r="AP13" s="192"/>
      <c r="AQ13" s="192"/>
      <c r="AR13" s="192"/>
      <c r="AS13" s="193"/>
      <c r="AV13" s="42" t="s">
        <v>90</v>
      </c>
    </row>
    <row r="14" spans="2:48" ht="10.5" customHeight="1">
      <c r="B14" s="15"/>
      <c r="C14" s="207"/>
      <c r="D14" s="208"/>
      <c r="E14" s="208"/>
      <c r="F14" s="208"/>
      <c r="G14" s="208"/>
      <c r="H14" s="209"/>
      <c r="I14" s="213"/>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5"/>
      <c r="AO14" s="192"/>
      <c r="AP14" s="192"/>
      <c r="AQ14" s="192"/>
      <c r="AR14" s="192"/>
      <c r="AS14" s="193"/>
      <c r="AV14" s="42" t="s">
        <v>78</v>
      </c>
    </row>
    <row r="15" spans="2:45" ht="10.5" customHeight="1">
      <c r="B15" s="15"/>
      <c r="C15" s="184" t="s">
        <v>143</v>
      </c>
      <c r="D15" s="185"/>
      <c r="E15" s="185"/>
      <c r="F15" s="185"/>
      <c r="G15" s="185"/>
      <c r="H15" s="186"/>
      <c r="I15" s="187"/>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9"/>
      <c r="AO15" s="194"/>
      <c r="AP15" s="194"/>
      <c r="AQ15" s="194"/>
      <c r="AR15" s="194"/>
      <c r="AS15" s="195"/>
    </row>
    <row r="16" spans="2:45" ht="10.5" customHeight="1">
      <c r="B16" s="15"/>
      <c r="C16" s="144" t="s">
        <v>5</v>
      </c>
      <c r="D16" s="145"/>
      <c r="E16" s="145"/>
      <c r="F16" s="145"/>
      <c r="G16" s="145"/>
      <c r="H16" s="146"/>
      <c r="I16" s="147"/>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9"/>
    </row>
    <row r="17" spans="2:45" ht="10.5" customHeight="1">
      <c r="B17" s="15"/>
      <c r="C17" s="144"/>
      <c r="D17" s="145"/>
      <c r="E17" s="145"/>
      <c r="F17" s="145"/>
      <c r="G17" s="145"/>
      <c r="H17" s="146"/>
      <c r="I17" s="150"/>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2"/>
    </row>
    <row r="18" spans="2:45" ht="18" customHeight="1">
      <c r="B18" s="15"/>
      <c r="C18" s="144"/>
      <c r="D18" s="145"/>
      <c r="E18" s="145"/>
      <c r="F18" s="145"/>
      <c r="G18" s="145"/>
      <c r="H18" s="146"/>
      <c r="I18" s="172" t="s">
        <v>9</v>
      </c>
      <c r="J18" s="172"/>
      <c r="K18" s="172"/>
      <c r="L18" s="178"/>
      <c r="M18" s="178"/>
      <c r="N18" s="178"/>
      <c r="O18" s="178"/>
      <c r="P18" s="178"/>
      <c r="Q18" s="178"/>
      <c r="R18" s="178"/>
      <c r="S18" s="178"/>
      <c r="T18" s="178"/>
      <c r="U18" s="178"/>
      <c r="V18" s="178"/>
      <c r="W18" s="178"/>
      <c r="X18" s="178"/>
      <c r="Y18" s="178"/>
      <c r="Z18" s="178"/>
      <c r="AA18" s="179"/>
      <c r="AB18" s="130" t="s">
        <v>14</v>
      </c>
      <c r="AC18" s="131"/>
      <c r="AD18" s="131"/>
      <c r="AE18" s="132"/>
      <c r="AF18" s="132"/>
      <c r="AG18" s="132"/>
      <c r="AH18" s="132"/>
      <c r="AI18" s="132"/>
      <c r="AJ18" s="132"/>
      <c r="AK18" s="132"/>
      <c r="AL18" s="132"/>
      <c r="AM18" s="132"/>
      <c r="AN18" s="132"/>
      <c r="AO18" s="132"/>
      <c r="AP18" s="132"/>
      <c r="AQ18" s="132"/>
      <c r="AR18" s="132"/>
      <c r="AS18" s="133"/>
    </row>
    <row r="19" spans="2:50" ht="18" customHeight="1">
      <c r="B19" s="15"/>
      <c r="C19" s="144"/>
      <c r="D19" s="145"/>
      <c r="E19" s="145"/>
      <c r="F19" s="145"/>
      <c r="G19" s="145"/>
      <c r="H19" s="146"/>
      <c r="I19" s="172" t="s">
        <v>8</v>
      </c>
      <c r="J19" s="172"/>
      <c r="K19" s="132"/>
      <c r="L19" s="132"/>
      <c r="M19" s="132"/>
      <c r="N19" s="132"/>
      <c r="O19" s="132"/>
      <c r="P19" s="132"/>
      <c r="Q19" s="132"/>
      <c r="R19" s="173"/>
      <c r="S19" s="174" t="s">
        <v>13</v>
      </c>
      <c r="T19" s="172"/>
      <c r="U19" s="172"/>
      <c r="V19" s="172"/>
      <c r="W19" s="172"/>
      <c r="X19" s="175" t="s">
        <v>12</v>
      </c>
      <c r="Y19" s="175"/>
      <c r="Z19" s="175"/>
      <c r="AA19" s="175"/>
      <c r="AB19" s="176"/>
      <c r="AC19" s="176"/>
      <c r="AD19" s="176"/>
      <c r="AE19" s="176"/>
      <c r="AF19" s="176"/>
      <c r="AG19" s="176"/>
      <c r="AH19" s="176"/>
      <c r="AI19" s="176"/>
      <c r="AJ19" s="176"/>
      <c r="AK19" s="176"/>
      <c r="AL19" s="176"/>
      <c r="AM19" s="176"/>
      <c r="AN19" s="176"/>
      <c r="AO19" s="176"/>
      <c r="AP19" s="176"/>
      <c r="AQ19" s="176"/>
      <c r="AR19" s="176"/>
      <c r="AS19" s="177"/>
      <c r="AW19" s="42">
        <v>0</v>
      </c>
      <c r="AX19" s="42" t="s">
        <v>91</v>
      </c>
    </row>
    <row r="20" spans="2:50" ht="18" customHeight="1">
      <c r="B20" s="15"/>
      <c r="C20" s="165" t="s">
        <v>173</v>
      </c>
      <c r="D20" s="166"/>
      <c r="E20" s="166"/>
      <c r="F20" s="166"/>
      <c r="G20" s="166"/>
      <c r="H20" s="167"/>
      <c r="I20" s="168"/>
      <c r="J20" s="169"/>
      <c r="K20" s="169"/>
      <c r="L20" s="169"/>
      <c r="M20" s="169"/>
      <c r="N20" s="169"/>
      <c r="O20" s="169"/>
      <c r="P20" s="169"/>
      <c r="Q20" s="169"/>
      <c r="R20" s="169"/>
      <c r="S20" s="169"/>
      <c r="T20" s="169"/>
      <c r="U20" s="170"/>
      <c r="V20" s="171" t="s">
        <v>16</v>
      </c>
      <c r="W20" s="111"/>
      <c r="X20" s="111"/>
      <c r="Y20" s="112"/>
      <c r="Z20" s="142"/>
      <c r="AA20" s="143"/>
      <c r="AB20" s="143"/>
      <c r="AC20" s="143"/>
      <c r="AD20" s="143"/>
      <c r="AE20" s="143"/>
      <c r="AF20" s="30"/>
      <c r="AG20" s="111" t="s">
        <v>19</v>
      </c>
      <c r="AH20" s="112"/>
      <c r="AI20" s="171" t="s">
        <v>17</v>
      </c>
      <c r="AJ20" s="111"/>
      <c r="AK20" s="111"/>
      <c r="AL20" s="111"/>
      <c r="AM20" s="112"/>
      <c r="AN20" s="142"/>
      <c r="AO20" s="143"/>
      <c r="AP20" s="143"/>
      <c r="AQ20" s="143"/>
      <c r="AR20" s="30"/>
      <c r="AS20" s="31" t="s">
        <v>20</v>
      </c>
      <c r="AV20" s="42">
        <f>IF(Z20&lt;=30000,1,0)</f>
        <v>1</v>
      </c>
      <c r="AW20" s="42">
        <v>1</v>
      </c>
      <c r="AX20" s="42" t="s">
        <v>92</v>
      </c>
    </row>
    <row r="21" spans="2:50" ht="13.5">
      <c r="B21" s="15"/>
      <c r="C21" s="25"/>
      <c r="D21" s="55" t="s">
        <v>18</v>
      </c>
      <c r="E21" s="25"/>
      <c r="F21" s="25"/>
      <c r="G21" s="25"/>
      <c r="H21" s="25"/>
      <c r="I21" s="25"/>
      <c r="J21" s="25"/>
      <c r="K21" s="25"/>
      <c r="L21" s="25"/>
      <c r="M21" s="25"/>
      <c r="N21" s="25"/>
      <c r="O21" s="25"/>
      <c r="P21" s="25"/>
      <c r="Q21" s="25"/>
      <c r="R21" s="25"/>
      <c r="S21" s="25"/>
      <c r="T21" s="25"/>
      <c r="U21" s="25"/>
      <c r="V21" s="25"/>
      <c r="W21" s="25"/>
      <c r="X21" s="25"/>
      <c r="Y21" s="25"/>
      <c r="Z21" s="25"/>
      <c r="AA21" s="25"/>
      <c r="AB21" s="25"/>
      <c r="AC21" s="27"/>
      <c r="AD21" s="27"/>
      <c r="AE21" s="27"/>
      <c r="AF21" s="27"/>
      <c r="AG21" s="27"/>
      <c r="AH21" s="27"/>
      <c r="AI21" s="27"/>
      <c r="AJ21" s="27"/>
      <c r="AK21" s="27"/>
      <c r="AL21" s="27"/>
      <c r="AM21" s="27"/>
      <c r="AN21" s="27"/>
      <c r="AO21" s="27"/>
      <c r="AP21" s="25"/>
      <c r="AQ21" s="25"/>
      <c r="AR21" s="25"/>
      <c r="AS21" s="25"/>
      <c r="AV21" s="42">
        <f>IF(Z20=0,10,0)</f>
        <v>10</v>
      </c>
      <c r="AW21" s="42">
        <v>2</v>
      </c>
      <c r="AX21" s="42" t="s">
        <v>92</v>
      </c>
    </row>
    <row r="22" spans="2:50" ht="6" customHeight="1">
      <c r="B22" s="15"/>
      <c r="C22" s="16"/>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V22" s="42">
        <f>IF(AN20&lt;=300,1,0)</f>
        <v>1</v>
      </c>
      <c r="AW22" s="42">
        <v>11</v>
      </c>
      <c r="AX22" s="42" t="s">
        <v>93</v>
      </c>
    </row>
    <row r="23" spans="2:50" ht="13.5">
      <c r="B23" s="15"/>
      <c r="C23" s="28" t="s">
        <v>97</v>
      </c>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V23" s="42">
        <f>IF(AN20=0,10,0)</f>
        <v>10</v>
      </c>
      <c r="AW23" s="42">
        <v>20</v>
      </c>
      <c r="AX23" s="42" t="s">
        <v>94</v>
      </c>
    </row>
    <row r="24" spans="2:48" ht="10.5" customHeight="1">
      <c r="B24" s="15"/>
      <c r="C24" s="153" t="s">
        <v>5</v>
      </c>
      <c r="D24" s="154"/>
      <c r="E24" s="154"/>
      <c r="F24" s="154"/>
      <c r="G24" s="154"/>
      <c r="H24" s="155"/>
      <c r="I24" s="156"/>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8"/>
      <c r="AV24" s="42">
        <f>SUM(AV20:AV23)</f>
        <v>22</v>
      </c>
    </row>
    <row r="25" spans="2:48" ht="10.5" customHeight="1">
      <c r="B25" s="15"/>
      <c r="C25" s="134"/>
      <c r="D25" s="131"/>
      <c r="E25" s="131"/>
      <c r="F25" s="131"/>
      <c r="G25" s="131"/>
      <c r="H25" s="135"/>
      <c r="I25" s="159"/>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1"/>
      <c r="AV25" s="42" t="str">
        <f>LOOKUP(AV24,AW19:AW24,AX19:AX24)</f>
        <v>団体</v>
      </c>
    </row>
    <row r="26" spans="2:45" ht="18" customHeight="1">
      <c r="B26" s="15"/>
      <c r="C26" s="134"/>
      <c r="D26" s="131"/>
      <c r="E26" s="131"/>
      <c r="F26" s="131"/>
      <c r="G26" s="131"/>
      <c r="H26" s="135"/>
      <c r="I26" s="162" t="s">
        <v>15</v>
      </c>
      <c r="J26" s="162"/>
      <c r="K26" s="162"/>
      <c r="L26" s="162"/>
      <c r="M26" s="162"/>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4" t="s">
        <v>8</v>
      </c>
      <c r="AK26" s="164"/>
      <c r="AL26" s="132"/>
      <c r="AM26" s="132"/>
      <c r="AN26" s="132"/>
      <c r="AO26" s="132"/>
      <c r="AP26" s="132"/>
      <c r="AQ26" s="132"/>
      <c r="AR26" s="132"/>
      <c r="AS26" s="133"/>
    </row>
    <row r="27" spans="2:45" ht="18" customHeight="1">
      <c r="B27" s="15"/>
      <c r="C27" s="134"/>
      <c r="D27" s="131"/>
      <c r="E27" s="131"/>
      <c r="F27" s="131"/>
      <c r="G27" s="131"/>
      <c r="H27" s="135"/>
      <c r="I27" s="130" t="s">
        <v>9</v>
      </c>
      <c r="J27" s="131"/>
      <c r="K27" s="131"/>
      <c r="L27" s="128"/>
      <c r="M27" s="128"/>
      <c r="N27" s="128"/>
      <c r="O27" s="128"/>
      <c r="P27" s="128"/>
      <c r="Q27" s="128"/>
      <c r="R27" s="128"/>
      <c r="S27" s="128"/>
      <c r="T27" s="128"/>
      <c r="U27" s="128"/>
      <c r="V27" s="128"/>
      <c r="W27" s="128"/>
      <c r="X27" s="128"/>
      <c r="Y27" s="128"/>
      <c r="Z27" s="128"/>
      <c r="AA27" s="129"/>
      <c r="AB27" s="130" t="s">
        <v>14</v>
      </c>
      <c r="AC27" s="131"/>
      <c r="AD27" s="131"/>
      <c r="AE27" s="132"/>
      <c r="AF27" s="132"/>
      <c r="AG27" s="132"/>
      <c r="AH27" s="132"/>
      <c r="AI27" s="132"/>
      <c r="AJ27" s="132"/>
      <c r="AK27" s="132"/>
      <c r="AL27" s="132"/>
      <c r="AM27" s="132"/>
      <c r="AN27" s="132"/>
      <c r="AO27" s="132"/>
      <c r="AP27" s="132"/>
      <c r="AQ27" s="132"/>
      <c r="AR27" s="132"/>
      <c r="AS27" s="133"/>
    </row>
    <row r="28" spans="2:46" ht="18" customHeight="1">
      <c r="B28" s="15"/>
      <c r="C28" s="134" t="s">
        <v>0</v>
      </c>
      <c r="D28" s="131"/>
      <c r="E28" s="131"/>
      <c r="F28" s="131"/>
      <c r="G28" s="131"/>
      <c r="H28" s="135"/>
      <c r="I28" s="136" t="s">
        <v>11</v>
      </c>
      <c r="J28" s="136"/>
      <c r="K28" s="136"/>
      <c r="L28" s="137"/>
      <c r="M28" s="137"/>
      <c r="N28" s="137"/>
      <c r="O28" s="137"/>
      <c r="P28" s="137"/>
      <c r="Q28" s="137"/>
      <c r="R28" s="137"/>
      <c r="S28" s="137"/>
      <c r="T28" s="137"/>
      <c r="U28" s="137"/>
      <c r="V28" s="137"/>
      <c r="W28" s="137"/>
      <c r="X28" s="137"/>
      <c r="Y28" s="137"/>
      <c r="Z28" s="137"/>
      <c r="AA28" s="137"/>
      <c r="AB28" s="137"/>
      <c r="AC28" s="138"/>
      <c r="AD28" s="139" t="s">
        <v>10</v>
      </c>
      <c r="AE28" s="136"/>
      <c r="AF28" s="136"/>
      <c r="AG28" s="140"/>
      <c r="AH28" s="140"/>
      <c r="AI28" s="140"/>
      <c r="AJ28" s="140"/>
      <c r="AK28" s="140"/>
      <c r="AL28" s="140"/>
      <c r="AM28" s="140"/>
      <c r="AN28" s="140"/>
      <c r="AO28" s="140"/>
      <c r="AP28" s="140"/>
      <c r="AQ28" s="140"/>
      <c r="AR28" s="140"/>
      <c r="AS28" s="141"/>
      <c r="AT28" s="18"/>
    </row>
    <row r="29" spans="2:45" ht="18" customHeight="1">
      <c r="B29" s="15"/>
      <c r="C29" s="110" t="s">
        <v>6</v>
      </c>
      <c r="D29" s="111"/>
      <c r="E29" s="111"/>
      <c r="F29" s="111"/>
      <c r="G29" s="111"/>
      <c r="H29" s="112"/>
      <c r="I29" s="113"/>
      <c r="J29" s="114"/>
      <c r="K29" s="114"/>
      <c r="L29" s="114"/>
      <c r="M29" s="114"/>
      <c r="N29" s="114"/>
      <c r="O29" s="114"/>
      <c r="P29" s="114"/>
      <c r="Q29" s="114"/>
      <c r="R29" s="114"/>
      <c r="S29" s="114"/>
      <c r="T29" s="114"/>
      <c r="U29" s="114"/>
      <c r="V29" s="114"/>
      <c r="W29" s="114"/>
      <c r="X29" s="114"/>
      <c r="Y29" s="114"/>
      <c r="Z29" s="114"/>
      <c r="AA29" s="114"/>
      <c r="AB29" s="114"/>
      <c r="AC29" s="114"/>
      <c r="AD29" s="114"/>
      <c r="AE29" s="115" t="s">
        <v>98</v>
      </c>
      <c r="AF29" s="116"/>
      <c r="AG29" s="116"/>
      <c r="AH29" s="117"/>
      <c r="AI29" s="117"/>
      <c r="AJ29" s="117"/>
      <c r="AK29" s="117"/>
      <c r="AL29" s="117"/>
      <c r="AM29" s="117"/>
      <c r="AN29" s="117"/>
      <c r="AO29" s="117"/>
      <c r="AP29" s="117"/>
      <c r="AQ29" s="117"/>
      <c r="AR29" s="117"/>
      <c r="AS29" s="118"/>
    </row>
    <row r="30" spans="2:45" ht="6" customHeight="1">
      <c r="B30" s="15"/>
      <c r="C30" s="27"/>
      <c r="D30" s="26"/>
      <c r="E30" s="25"/>
      <c r="F30" s="25"/>
      <c r="G30" s="25"/>
      <c r="H30" s="25"/>
      <c r="I30" s="25"/>
      <c r="J30" s="25"/>
      <c r="K30" s="25"/>
      <c r="L30" s="25"/>
      <c r="M30" s="25"/>
      <c r="N30" s="25"/>
      <c r="O30" s="25"/>
      <c r="P30" s="27"/>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row>
    <row r="31" spans="2:45" ht="18" customHeight="1">
      <c r="B31" s="15"/>
      <c r="C31" s="119" t="s">
        <v>160</v>
      </c>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1"/>
      <c r="AE31" s="122"/>
      <c r="AF31" s="123"/>
      <c r="AG31" s="123"/>
      <c r="AH31" s="123"/>
      <c r="AI31" s="123"/>
      <c r="AJ31" s="123"/>
      <c r="AK31" s="123"/>
      <c r="AL31" s="123"/>
      <c r="AM31" s="123"/>
      <c r="AN31" s="123"/>
      <c r="AO31" s="123"/>
      <c r="AP31" s="123"/>
      <c r="AQ31" s="123"/>
      <c r="AR31" s="123"/>
      <c r="AS31" s="124"/>
    </row>
    <row r="32" spans="2:45" ht="6" customHeight="1">
      <c r="B32" s="15"/>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15"/>
      <c r="AF32" s="15"/>
      <c r="AG32" s="15"/>
      <c r="AH32" s="15"/>
      <c r="AI32" s="15"/>
      <c r="AJ32" s="15"/>
      <c r="AK32" s="15"/>
      <c r="AL32" s="15"/>
      <c r="AM32" s="15"/>
      <c r="AN32" s="15"/>
      <c r="AO32" s="15"/>
      <c r="AP32" s="15"/>
      <c r="AQ32" s="15"/>
      <c r="AR32" s="15"/>
      <c r="AS32" s="15"/>
    </row>
    <row r="33" spans="2:45" ht="13.5">
      <c r="B33" s="17" t="s">
        <v>149</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t="s">
        <v>159</v>
      </c>
      <c r="AM33" s="17"/>
      <c r="AN33" s="17"/>
      <c r="AO33" s="17"/>
      <c r="AP33" s="17"/>
      <c r="AQ33" s="17"/>
      <c r="AR33" s="17"/>
      <c r="AS33" s="17"/>
    </row>
    <row r="34" spans="2:45" ht="13.5">
      <c r="B34" s="17"/>
      <c r="C34" s="101" t="s">
        <v>109</v>
      </c>
      <c r="D34" s="102"/>
      <c r="E34" s="102"/>
      <c r="F34" s="102"/>
      <c r="G34" s="102"/>
      <c r="H34" s="103"/>
      <c r="I34" s="62"/>
      <c r="J34" s="63"/>
      <c r="K34" s="63" t="s">
        <v>161</v>
      </c>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78"/>
      <c r="AM34" s="79"/>
      <c r="AN34" s="79" t="s">
        <v>167</v>
      </c>
      <c r="AO34" s="79"/>
      <c r="AP34" s="79"/>
      <c r="AQ34" s="79"/>
      <c r="AR34" s="79"/>
      <c r="AS34" s="80"/>
    </row>
    <row r="35" spans="2:45" ht="13.5" customHeight="1">
      <c r="B35" s="17"/>
      <c r="C35" s="104"/>
      <c r="D35" s="105"/>
      <c r="E35" s="105"/>
      <c r="F35" s="105"/>
      <c r="G35" s="105"/>
      <c r="H35" s="106"/>
      <c r="I35" s="62"/>
      <c r="J35" s="63"/>
      <c r="K35" s="63" t="s">
        <v>162</v>
      </c>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78"/>
      <c r="AM35" s="79"/>
      <c r="AN35" s="79" t="s">
        <v>172</v>
      </c>
      <c r="AO35" s="79"/>
      <c r="AP35" s="79"/>
      <c r="AQ35" s="79"/>
      <c r="AR35" s="79"/>
      <c r="AS35" s="80"/>
    </row>
    <row r="36" spans="2:45" ht="13.5" customHeight="1">
      <c r="B36" s="17"/>
      <c r="C36" s="104"/>
      <c r="D36" s="105"/>
      <c r="E36" s="105"/>
      <c r="F36" s="105"/>
      <c r="G36" s="105"/>
      <c r="H36" s="106"/>
      <c r="I36" s="64"/>
      <c r="J36" s="63"/>
      <c r="K36" s="63" t="s">
        <v>163</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83" t="s">
        <v>171</v>
      </c>
      <c r="AM36" s="81"/>
      <c r="AN36" s="81"/>
      <c r="AO36" s="81"/>
      <c r="AP36" s="81"/>
      <c r="AQ36" s="81"/>
      <c r="AR36" s="81"/>
      <c r="AS36" s="82"/>
    </row>
    <row r="37" spans="2:45" ht="13.5" customHeight="1">
      <c r="B37" s="17"/>
      <c r="C37" s="107"/>
      <c r="D37" s="108"/>
      <c r="E37" s="108"/>
      <c r="F37" s="108"/>
      <c r="G37" s="108"/>
      <c r="H37" s="109"/>
      <c r="I37" s="64"/>
      <c r="J37" s="63"/>
      <c r="K37" s="63" t="s">
        <v>144</v>
      </c>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125"/>
      <c r="AM37" s="126"/>
      <c r="AN37" s="126"/>
      <c r="AO37" s="126"/>
      <c r="AP37" s="126"/>
      <c r="AQ37" s="126"/>
      <c r="AR37" s="126"/>
      <c r="AS37" s="127"/>
    </row>
    <row r="38" spans="2:45" ht="13.5" customHeight="1">
      <c r="B38" s="17"/>
      <c r="C38" s="17"/>
      <c r="D38" s="17"/>
      <c r="E38" s="17"/>
      <c r="F38" s="17"/>
      <c r="G38" s="17"/>
      <c r="H38" s="17"/>
      <c r="I38" s="17"/>
      <c r="J38" s="17"/>
      <c r="K38" s="180" t="s">
        <v>175</v>
      </c>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row>
    <row r="39" spans="2:45" ht="13.5" customHeight="1">
      <c r="B39" s="17"/>
      <c r="C39" s="17"/>
      <c r="D39" s="17"/>
      <c r="E39" s="17"/>
      <c r="F39" s="17"/>
      <c r="G39" s="17"/>
      <c r="H39" s="17"/>
      <c r="I39" s="17"/>
      <c r="J39" s="17"/>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row>
    <row r="40" spans="2:45" ht="13.5" customHeight="1">
      <c r="B40" s="17"/>
      <c r="C40" s="17"/>
      <c r="D40" s="17"/>
      <c r="E40" s="17"/>
      <c r="F40" s="17"/>
      <c r="G40" s="17"/>
      <c r="H40" s="17"/>
      <c r="I40" s="17"/>
      <c r="J40" s="17"/>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row>
    <row r="41" spans="2:45" ht="9"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row>
    <row r="42" spans="2:45" ht="13.5">
      <c r="B42" s="17" t="s">
        <v>21</v>
      </c>
      <c r="C42" s="15"/>
      <c r="D42" s="15"/>
      <c r="E42" s="15"/>
      <c r="F42" s="15"/>
      <c r="G42" s="15"/>
      <c r="H42" s="15"/>
      <c r="I42" s="15"/>
      <c r="J42" s="15"/>
      <c r="K42" s="15"/>
      <c r="L42" s="15"/>
      <c r="M42" s="15"/>
      <c r="N42" s="15"/>
      <c r="O42" s="15"/>
      <c r="P42" s="15"/>
      <c r="Q42" s="15"/>
      <c r="R42" s="15"/>
      <c r="S42" s="16" t="s">
        <v>146</v>
      </c>
      <c r="T42" s="15"/>
      <c r="U42" s="15"/>
      <c r="V42" s="32"/>
      <c r="W42" s="15"/>
      <c r="X42" s="15"/>
      <c r="Y42" s="15"/>
      <c r="Z42" s="15"/>
      <c r="AA42" s="15"/>
      <c r="AB42" s="15"/>
      <c r="AC42" s="15"/>
      <c r="AD42" s="15"/>
      <c r="AE42" s="15"/>
      <c r="AF42" s="15"/>
      <c r="AG42" s="15"/>
      <c r="AH42" s="15"/>
      <c r="AI42" s="15"/>
      <c r="AJ42" s="15"/>
      <c r="AK42" s="15"/>
      <c r="AL42" s="15"/>
      <c r="AM42" s="15"/>
      <c r="AN42" s="15"/>
      <c r="AO42" s="15"/>
      <c r="AP42" s="15"/>
      <c r="AQ42" s="15"/>
      <c r="AR42" s="15"/>
      <c r="AS42" s="15"/>
    </row>
    <row r="43" spans="2:45" ht="13.5" customHeight="1">
      <c r="B43" s="17"/>
      <c r="C43" s="97" t="s">
        <v>26</v>
      </c>
      <c r="D43" s="98"/>
      <c r="E43" s="98"/>
      <c r="F43" s="98"/>
      <c r="G43" s="98"/>
      <c r="H43" s="98"/>
      <c r="I43" s="98"/>
      <c r="J43" s="98"/>
      <c r="K43" s="98"/>
      <c r="L43" s="98"/>
      <c r="M43" s="98"/>
      <c r="N43" s="98"/>
      <c r="O43" s="98"/>
      <c r="P43" s="98" t="s">
        <v>23</v>
      </c>
      <c r="Q43" s="98"/>
      <c r="R43" s="98"/>
      <c r="S43" s="98"/>
      <c r="T43" s="98"/>
      <c r="U43" s="98"/>
      <c r="V43" s="98"/>
      <c r="W43" s="98"/>
      <c r="X43" s="98"/>
      <c r="Y43" s="98"/>
      <c r="Z43" s="98"/>
      <c r="AA43" s="98"/>
      <c r="AB43" s="98"/>
      <c r="AC43" s="99" t="s">
        <v>22</v>
      </c>
      <c r="AD43" s="99"/>
      <c r="AE43" s="99"/>
      <c r="AF43" s="99"/>
      <c r="AG43" s="99"/>
      <c r="AH43" s="99"/>
      <c r="AI43" s="99"/>
      <c r="AJ43" s="99"/>
      <c r="AK43" s="99"/>
      <c r="AL43" s="99"/>
      <c r="AM43" s="99"/>
      <c r="AN43" s="99"/>
      <c r="AO43" s="99"/>
      <c r="AP43" s="99"/>
      <c r="AQ43" s="99"/>
      <c r="AR43" s="99"/>
      <c r="AS43" s="100"/>
    </row>
    <row r="44" spans="2:49" ht="18" customHeight="1">
      <c r="B44" s="17"/>
      <c r="C44" s="84"/>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96"/>
      <c r="AV44" s="42" t="b">
        <v>0</v>
      </c>
      <c r="AW44" s="42">
        <f>IF(AV44,1,0)</f>
        <v>0</v>
      </c>
    </row>
    <row r="45" spans="2:51" ht="18" customHeight="1">
      <c r="B45" s="17"/>
      <c r="C45" s="84"/>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96"/>
      <c r="AV45" s="42" t="b">
        <v>0</v>
      </c>
      <c r="AW45" s="42">
        <f>IF(AV45,1,0)</f>
        <v>0</v>
      </c>
      <c r="AX45" s="42">
        <v>1</v>
      </c>
      <c r="AY45" s="42" t="s">
        <v>95</v>
      </c>
    </row>
    <row r="46" spans="2:49" ht="18" customHeight="1">
      <c r="B46" s="17"/>
      <c r="C46" s="84"/>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96"/>
      <c r="AV46" s="42" t="b">
        <v>0</v>
      </c>
      <c r="AW46" s="42">
        <f>IF(AV46,1,0)</f>
        <v>0</v>
      </c>
    </row>
    <row r="47" spans="2:49" ht="18" customHeight="1">
      <c r="B47" s="17"/>
      <c r="C47" s="90"/>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2"/>
      <c r="AV47" s="42" t="b">
        <v>0</v>
      </c>
      <c r="AW47" s="42">
        <f>IF(AV47,1,0)</f>
        <v>0</v>
      </c>
    </row>
    <row r="48" spans="2:49" ht="8.25" customHeight="1">
      <c r="B48" s="17"/>
      <c r="C48" s="15"/>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15"/>
      <c r="AH48" s="15"/>
      <c r="AI48" s="15"/>
      <c r="AJ48" s="15"/>
      <c r="AK48" s="15"/>
      <c r="AL48" s="15"/>
      <c r="AM48" s="15"/>
      <c r="AN48" s="15"/>
      <c r="AO48" s="15"/>
      <c r="AP48" s="15"/>
      <c r="AQ48" s="15"/>
      <c r="AR48" s="15"/>
      <c r="AS48" s="15"/>
      <c r="AW48" s="42">
        <f>SUM(AW44:AW47)</f>
        <v>0</v>
      </c>
    </row>
    <row r="49" spans="2:45" ht="13.5">
      <c r="B49" s="17" t="s">
        <v>106</v>
      </c>
      <c r="C49" s="15"/>
      <c r="D49" s="29"/>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row>
    <row r="50" spans="2:50" ht="24.75" customHeight="1">
      <c r="B50" s="15"/>
      <c r="C50" s="50"/>
      <c r="D50" s="51"/>
      <c r="E50" s="44" t="s">
        <v>27</v>
      </c>
      <c r="F50" s="44"/>
      <c r="G50" s="45"/>
      <c r="H50" s="45"/>
      <c r="I50" s="45"/>
      <c r="J50" s="45"/>
      <c r="K50" s="45"/>
      <c r="L50" s="45"/>
      <c r="M50" s="45"/>
      <c r="N50" s="45"/>
      <c r="O50" s="45"/>
      <c r="P50" s="45"/>
      <c r="Q50" s="94" t="s">
        <v>147</v>
      </c>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5"/>
      <c r="AV50" s="42" t="b">
        <v>0</v>
      </c>
      <c r="AW50" s="42">
        <f>IF(AV50,1,0)</f>
        <v>0</v>
      </c>
      <c r="AX50" s="42">
        <f>IF(AV50,"◯",0)</f>
        <v>0</v>
      </c>
    </row>
    <row r="51" spans="2:48" ht="18" customHeight="1">
      <c r="B51" s="15"/>
      <c r="C51" s="72" t="s">
        <v>176</v>
      </c>
      <c r="D51" s="71"/>
      <c r="E51" s="71"/>
      <c r="F51" s="71"/>
      <c r="G51" s="71"/>
      <c r="H51" s="71"/>
      <c r="I51" s="71"/>
      <c r="J51" s="71"/>
      <c r="K51" s="71"/>
      <c r="L51" s="71"/>
      <c r="M51" s="71"/>
      <c r="N51" s="71"/>
      <c r="O51" s="71"/>
      <c r="P51" s="71"/>
      <c r="Q51" s="71"/>
      <c r="R51" s="71"/>
      <c r="S51" s="71"/>
      <c r="T51" s="71"/>
      <c r="U51" s="71"/>
      <c r="V51" s="71"/>
      <c r="W51" s="71"/>
      <c r="X51" s="71"/>
      <c r="Y51" s="71"/>
      <c r="Z51" s="7"/>
      <c r="AA51" s="71"/>
      <c r="AB51" s="72" t="s">
        <v>177</v>
      </c>
      <c r="AC51" s="71"/>
      <c r="AD51" s="71"/>
      <c r="AE51" s="71"/>
      <c r="AF51" s="71"/>
      <c r="AG51" s="45"/>
      <c r="AH51" s="45"/>
      <c r="AI51" s="45"/>
      <c r="AJ51" s="45"/>
      <c r="AK51" s="45"/>
      <c r="AL51" s="45"/>
      <c r="AM51" s="45"/>
      <c r="AN51" s="45"/>
      <c r="AO51" s="45"/>
      <c r="AP51" s="45"/>
      <c r="AQ51" s="45"/>
      <c r="AR51" s="45"/>
      <c r="AS51" s="45"/>
      <c r="AV51" s="42" t="b">
        <v>1</v>
      </c>
    </row>
    <row r="52" spans="2:45" ht="12" customHeight="1">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row>
    <row r="53" spans="2:45" ht="14.25">
      <c r="B53" s="39" t="s">
        <v>107</v>
      </c>
      <c r="C53" s="40"/>
      <c r="D53" s="41"/>
      <c r="E53" s="41"/>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row>
    <row r="54" spans="2:50" ht="14.25">
      <c r="B54" s="41"/>
      <c r="C54" s="52"/>
      <c r="D54" s="53"/>
      <c r="E54" s="41" t="s">
        <v>82</v>
      </c>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V54" s="42" t="b">
        <v>0</v>
      </c>
      <c r="AW54" s="42">
        <f>IF(AV54,1,0)</f>
        <v>0</v>
      </c>
      <c r="AX54" s="42">
        <f>IF(AV54,"◯",0)</f>
        <v>0</v>
      </c>
    </row>
    <row r="55" spans="2:45" ht="8.25" customHeight="1">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row>
    <row r="56" spans="2:45" ht="18" customHeight="1">
      <c r="B56" s="23" t="s">
        <v>108</v>
      </c>
      <c r="C56" s="4"/>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86" t="s">
        <v>28</v>
      </c>
      <c r="AF56" s="87"/>
      <c r="AG56" s="87"/>
      <c r="AH56" s="87"/>
      <c r="AI56" s="87"/>
      <c r="AJ56" s="87"/>
      <c r="AK56" s="87"/>
      <c r="AL56" s="87"/>
      <c r="AM56" s="87"/>
      <c r="AN56" s="87"/>
      <c r="AO56" s="87"/>
      <c r="AP56" s="87"/>
      <c r="AQ56" s="87"/>
      <c r="AR56" s="87"/>
      <c r="AS56" s="87"/>
    </row>
    <row r="57" spans="2:45" ht="11.25" customHeight="1">
      <c r="B57" s="2"/>
      <c r="C57" s="20" t="s">
        <v>103</v>
      </c>
      <c r="D57" s="17"/>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87"/>
      <c r="AF57" s="87"/>
      <c r="AG57" s="87"/>
      <c r="AH57" s="87"/>
      <c r="AI57" s="87"/>
      <c r="AJ57" s="87"/>
      <c r="AK57" s="87"/>
      <c r="AL57" s="87"/>
      <c r="AM57" s="87"/>
      <c r="AN57" s="87"/>
      <c r="AO57" s="87"/>
      <c r="AP57" s="87"/>
      <c r="AQ57" s="87"/>
      <c r="AR57" s="87"/>
      <c r="AS57" s="87"/>
    </row>
    <row r="58" spans="2:45" ht="11.25" customHeight="1">
      <c r="B58" s="2"/>
      <c r="C58" s="21" t="s">
        <v>83</v>
      </c>
      <c r="D58" s="17"/>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87"/>
      <c r="AF58" s="87"/>
      <c r="AG58" s="87"/>
      <c r="AH58" s="87"/>
      <c r="AI58" s="87"/>
      <c r="AJ58" s="87"/>
      <c r="AK58" s="87"/>
      <c r="AL58" s="87"/>
      <c r="AM58" s="87"/>
      <c r="AN58" s="87"/>
      <c r="AO58" s="87"/>
      <c r="AP58" s="87"/>
      <c r="AQ58" s="87"/>
      <c r="AR58" s="87"/>
      <c r="AS58" s="87"/>
    </row>
    <row r="59" spans="2:45" ht="11.25" customHeight="1">
      <c r="B59" s="2"/>
      <c r="C59" s="21" t="s">
        <v>84</v>
      </c>
      <c r="D59" s="17"/>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24"/>
      <c r="AG59" s="15"/>
      <c r="AH59" s="15"/>
      <c r="AI59" s="15"/>
      <c r="AJ59" s="15"/>
      <c r="AK59" s="15"/>
      <c r="AL59" s="15"/>
      <c r="AM59" s="15"/>
      <c r="AN59" s="15"/>
      <c r="AO59" s="15"/>
      <c r="AP59" s="15"/>
      <c r="AQ59" s="15"/>
      <c r="AR59" s="15"/>
      <c r="AS59" s="15"/>
    </row>
    <row r="60" spans="2:45" ht="11.25" customHeight="1">
      <c r="B60" s="2"/>
      <c r="C60" s="21" t="s">
        <v>85</v>
      </c>
      <c r="D60" s="17"/>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24"/>
      <c r="AG60" s="15"/>
      <c r="AH60" s="15"/>
      <c r="AI60" s="15"/>
      <c r="AJ60" s="15"/>
      <c r="AK60" s="15"/>
      <c r="AL60" s="15"/>
      <c r="AM60" s="15"/>
      <c r="AN60" s="15"/>
      <c r="AO60" s="15"/>
      <c r="AP60" s="15"/>
      <c r="AQ60" s="15"/>
      <c r="AR60" s="15"/>
      <c r="AS60" s="15"/>
    </row>
    <row r="61" spans="2:45" ht="11.25" customHeight="1">
      <c r="B61" s="2"/>
      <c r="C61" s="22" t="s">
        <v>25</v>
      </c>
      <c r="D61" s="17"/>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row>
    <row r="62" spans="2:45" ht="11.25" customHeight="1">
      <c r="B62" s="2"/>
      <c r="C62" s="22" t="s">
        <v>99</v>
      </c>
      <c r="D62" s="17"/>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row>
    <row r="63" spans="2:45" ht="11.25" customHeight="1">
      <c r="B63" s="3"/>
      <c r="C63" s="22"/>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row>
    <row r="64" spans="2:45" ht="13.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row>
    <row r="65" spans="1:45" ht="13.5">
      <c r="A65" s="15"/>
      <c r="B65" s="88" t="s">
        <v>148</v>
      </c>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row>
    <row r="66" spans="1:45" ht="11.2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row>
    <row r="67" spans="1:47" ht="11.25" customHeight="1">
      <c r="A67" s="15"/>
      <c r="B67" s="33" t="s">
        <v>30</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18"/>
      <c r="AU67" s="18"/>
    </row>
    <row r="68" spans="1:48" ht="13.5" customHeight="1">
      <c r="A68" s="15"/>
      <c r="B68" s="15"/>
      <c r="C68" s="89" t="s">
        <v>178</v>
      </c>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33"/>
      <c r="AU68" s="18"/>
      <c r="AV68" s="43"/>
    </row>
    <row r="69" spans="1:48" ht="13.5">
      <c r="A69" s="15"/>
      <c r="B69" s="15"/>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33"/>
      <c r="AU69" s="18"/>
      <c r="AV69" s="43"/>
    </row>
    <row r="70" spans="1:48" ht="13.5">
      <c r="A70" s="15"/>
      <c r="B70" s="15"/>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33"/>
      <c r="AU70" s="18"/>
      <c r="AV70" s="43"/>
    </row>
    <row r="71" spans="1:48" ht="13.5">
      <c r="A71" s="15"/>
      <c r="B71" s="15"/>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33"/>
      <c r="AU71" s="18"/>
      <c r="AV71" s="43"/>
    </row>
    <row r="72" spans="1:48" ht="13.5">
      <c r="A72" s="15"/>
      <c r="B72" s="15"/>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33"/>
      <c r="AU72" s="18"/>
      <c r="AV72" s="43"/>
    </row>
    <row r="73" spans="1:48" ht="13.5">
      <c r="A73" s="15"/>
      <c r="B73" s="15"/>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33"/>
      <c r="AU73" s="18"/>
      <c r="AV73" s="43"/>
    </row>
    <row r="74" spans="1:48" ht="13.5">
      <c r="A74" s="15"/>
      <c r="B74" s="15"/>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33"/>
      <c r="AU74" s="18"/>
      <c r="AV74" s="43"/>
    </row>
    <row r="75" spans="1:47" ht="11.25" customHeight="1">
      <c r="A75" s="15"/>
      <c r="B75" s="33" t="s">
        <v>31</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18"/>
      <c r="AU75" s="18"/>
    </row>
    <row r="76" spans="1:48" ht="11.25" customHeight="1">
      <c r="A76" s="15"/>
      <c r="B76" s="15"/>
      <c r="C76" s="33" t="s">
        <v>96</v>
      </c>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18"/>
      <c r="AV76" s="43"/>
    </row>
    <row r="77" spans="1:48" ht="11.25" customHeight="1">
      <c r="A77" s="15"/>
      <c r="B77" s="15"/>
      <c r="C77" s="33" t="s">
        <v>53</v>
      </c>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18"/>
      <c r="AV77" s="43"/>
    </row>
    <row r="78" spans="1:49" ht="11.25" customHeight="1">
      <c r="A78" s="15"/>
      <c r="B78" s="15"/>
      <c r="C78" s="15"/>
      <c r="D78" s="33" t="s">
        <v>54</v>
      </c>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43"/>
      <c r="AW78" s="43"/>
    </row>
    <row r="79" spans="1:48" ht="11.25" customHeight="1">
      <c r="A79" s="15"/>
      <c r="B79" s="15"/>
      <c r="C79" s="33" t="s">
        <v>32</v>
      </c>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18"/>
      <c r="AV79" s="43"/>
    </row>
    <row r="80" spans="1:47" ht="11.25" customHeight="1">
      <c r="A80" s="15"/>
      <c r="B80" s="33" t="s">
        <v>33</v>
      </c>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18"/>
      <c r="AU80" s="18"/>
    </row>
    <row r="81" spans="1:48" ht="11.25" customHeight="1">
      <c r="A81" s="15"/>
      <c r="B81" s="15"/>
      <c r="C81" s="33" t="s">
        <v>50</v>
      </c>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18"/>
      <c r="AV81" s="43"/>
    </row>
    <row r="82" spans="1:47" ht="11.25" customHeight="1">
      <c r="A82" s="15"/>
      <c r="B82" s="33" t="s">
        <v>110</v>
      </c>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18"/>
      <c r="AU82" s="18"/>
    </row>
    <row r="83" spans="1:48" ht="11.25" customHeight="1">
      <c r="A83" s="15"/>
      <c r="B83" s="15"/>
      <c r="C83" s="33" t="s">
        <v>52</v>
      </c>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18"/>
      <c r="AV83" s="43"/>
    </row>
    <row r="84" spans="1:49" ht="11.25" customHeight="1">
      <c r="A84" s="15"/>
      <c r="B84" s="15"/>
      <c r="C84" s="15"/>
      <c r="D84" s="33" t="s">
        <v>51</v>
      </c>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43"/>
      <c r="AW84" s="43"/>
    </row>
    <row r="85" spans="1:47" ht="11.25" customHeight="1">
      <c r="A85" s="15"/>
      <c r="B85" s="33" t="s">
        <v>34</v>
      </c>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18"/>
      <c r="AU85" s="18"/>
    </row>
    <row r="86" spans="1:48" ht="11.25" customHeight="1">
      <c r="A86" s="15"/>
      <c r="B86" s="15"/>
      <c r="C86" s="33" t="s">
        <v>111</v>
      </c>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18"/>
      <c r="AV86" s="43"/>
    </row>
    <row r="87" spans="1:48" ht="11.25" customHeight="1">
      <c r="A87" s="15"/>
      <c r="B87" s="15"/>
      <c r="C87" s="33" t="s">
        <v>112</v>
      </c>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18"/>
      <c r="AV87" s="43"/>
    </row>
    <row r="88" spans="1:49" ht="11.25" customHeight="1">
      <c r="A88" s="15"/>
      <c r="B88" s="15"/>
      <c r="C88" s="15"/>
      <c r="D88" s="33" t="s">
        <v>55</v>
      </c>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43"/>
      <c r="AW88" s="43"/>
    </row>
    <row r="89" spans="1:47" ht="11.25" customHeight="1">
      <c r="A89" s="15"/>
      <c r="B89" s="33" t="s">
        <v>35</v>
      </c>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18"/>
      <c r="AU89" s="18"/>
    </row>
    <row r="90" spans="1:48" ht="11.25" customHeight="1">
      <c r="A90" s="15"/>
      <c r="B90" s="15"/>
      <c r="C90" s="33" t="s">
        <v>56</v>
      </c>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18"/>
      <c r="AV90" s="43"/>
    </row>
    <row r="91" spans="1:48" ht="11.25" customHeight="1">
      <c r="A91" s="15"/>
      <c r="B91" s="15"/>
      <c r="C91" s="33" t="s">
        <v>57</v>
      </c>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18"/>
      <c r="AV91" s="43"/>
    </row>
    <row r="92" spans="1:48" ht="11.25" customHeight="1">
      <c r="A92" s="15"/>
      <c r="B92" s="15"/>
      <c r="C92" s="33" t="s">
        <v>47</v>
      </c>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18"/>
      <c r="AV92" s="43"/>
    </row>
    <row r="93" spans="1:48" ht="11.25" customHeight="1">
      <c r="A93" s="15"/>
      <c r="B93" s="15"/>
      <c r="C93" s="33" t="s">
        <v>104</v>
      </c>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18"/>
      <c r="AV93" s="43"/>
    </row>
    <row r="94" spans="1:49" ht="11.25" customHeight="1">
      <c r="A94" s="15"/>
      <c r="B94" s="15"/>
      <c r="C94" s="15"/>
      <c r="D94" s="33" t="s">
        <v>58</v>
      </c>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43"/>
      <c r="AW94" s="43"/>
    </row>
    <row r="95" spans="1:47" ht="11.25" customHeight="1">
      <c r="A95" s="15"/>
      <c r="B95" s="33" t="s">
        <v>36</v>
      </c>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18"/>
      <c r="AU95" s="18"/>
    </row>
    <row r="96" spans="1:48" ht="11.25" customHeight="1">
      <c r="A96" s="15"/>
      <c r="B96" s="15"/>
      <c r="C96" s="33" t="s">
        <v>48</v>
      </c>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18"/>
      <c r="AV96" s="43"/>
    </row>
    <row r="97" spans="1:48" ht="11.25" customHeight="1">
      <c r="A97" s="15"/>
      <c r="B97" s="15"/>
      <c r="C97" s="33" t="s">
        <v>102</v>
      </c>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18"/>
      <c r="AV97" s="43"/>
    </row>
    <row r="98" spans="1:47" ht="11.25" customHeight="1">
      <c r="A98" s="15"/>
      <c r="B98" s="33" t="s">
        <v>37</v>
      </c>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18"/>
      <c r="AU98" s="18"/>
    </row>
    <row r="99" spans="1:48" ht="11.25" customHeight="1">
      <c r="A99" s="15"/>
      <c r="B99" s="15"/>
      <c r="C99" s="33" t="s">
        <v>38</v>
      </c>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18"/>
      <c r="AV99" s="43"/>
    </row>
    <row r="100" spans="1:48" ht="11.25" customHeight="1">
      <c r="A100" s="15"/>
      <c r="B100" s="15"/>
      <c r="C100" s="33" t="s">
        <v>59</v>
      </c>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18"/>
      <c r="AV100" s="43"/>
    </row>
    <row r="101" spans="1:48" ht="11.25" customHeight="1">
      <c r="A101" s="15"/>
      <c r="B101" s="15"/>
      <c r="C101" s="33" t="s">
        <v>60</v>
      </c>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18"/>
      <c r="AV101" s="43"/>
    </row>
    <row r="102" spans="1:49" ht="11.25" customHeight="1">
      <c r="A102" s="15"/>
      <c r="B102" s="15"/>
      <c r="C102" s="15"/>
      <c r="D102" s="33" t="s">
        <v>61</v>
      </c>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43"/>
      <c r="AW102" s="43"/>
    </row>
    <row r="103" spans="1:48" ht="11.25" customHeight="1">
      <c r="A103" s="15"/>
      <c r="B103" s="15"/>
      <c r="C103" s="33" t="s">
        <v>39</v>
      </c>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18"/>
      <c r="AV103" s="43"/>
    </row>
    <row r="104" spans="1:48" ht="11.25" customHeight="1">
      <c r="A104" s="15"/>
      <c r="B104" s="15"/>
      <c r="C104" s="33" t="s">
        <v>105</v>
      </c>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18"/>
      <c r="AV104" s="43"/>
    </row>
    <row r="105" spans="1:49" ht="11.25" customHeight="1">
      <c r="A105" s="15"/>
      <c r="B105" s="15"/>
      <c r="C105" s="15"/>
      <c r="D105" s="33" t="s">
        <v>63</v>
      </c>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43"/>
      <c r="AW105" s="43"/>
    </row>
    <row r="106" spans="1:49" ht="11.25" customHeight="1">
      <c r="A106" s="15"/>
      <c r="B106" s="15"/>
      <c r="C106" s="15"/>
      <c r="D106" s="33" t="s">
        <v>62</v>
      </c>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43"/>
      <c r="AW106" s="43"/>
    </row>
    <row r="107" spans="1:48" ht="11.25" customHeight="1">
      <c r="A107" s="15"/>
      <c r="B107" s="15"/>
      <c r="C107" s="33" t="s">
        <v>40</v>
      </c>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18"/>
      <c r="AV107" s="43"/>
    </row>
    <row r="108" spans="1:48" ht="11.25" customHeight="1">
      <c r="A108" s="15"/>
      <c r="B108" s="15"/>
      <c r="C108" s="33" t="s">
        <v>46</v>
      </c>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18"/>
      <c r="AV108" s="43"/>
    </row>
    <row r="109" spans="1:49" ht="11.25" customHeight="1">
      <c r="A109" s="15"/>
      <c r="B109" s="15"/>
      <c r="C109" s="15"/>
      <c r="D109" s="33" t="s">
        <v>64</v>
      </c>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43"/>
      <c r="AW109" s="43"/>
    </row>
    <row r="110" spans="1:49" ht="11.25" customHeight="1">
      <c r="A110" s="15"/>
      <c r="B110" s="15"/>
      <c r="C110" s="15"/>
      <c r="D110" s="33" t="s">
        <v>65</v>
      </c>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43"/>
      <c r="AW110" s="43"/>
    </row>
    <row r="111" spans="1:48" ht="11.25" customHeight="1">
      <c r="A111" s="15"/>
      <c r="B111" s="15"/>
      <c r="C111" s="33" t="s">
        <v>66</v>
      </c>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18"/>
      <c r="AV111" s="43"/>
    </row>
    <row r="112" spans="1:48" ht="11.25" customHeight="1">
      <c r="A112" s="15"/>
      <c r="B112" s="15"/>
      <c r="C112" s="33" t="s">
        <v>49</v>
      </c>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18"/>
      <c r="AV112" s="43"/>
    </row>
    <row r="113" spans="1:47" ht="11.25" customHeight="1">
      <c r="A113" s="15"/>
      <c r="B113" s="33" t="s">
        <v>41</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18"/>
      <c r="AU113" s="18"/>
    </row>
    <row r="114" spans="1:48" ht="11.25" customHeight="1">
      <c r="A114" s="15"/>
      <c r="B114" s="15"/>
      <c r="C114" s="33" t="s">
        <v>142</v>
      </c>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18"/>
      <c r="AV114" s="43"/>
    </row>
    <row r="115" spans="1:47" ht="11.25" customHeight="1">
      <c r="A115" s="15"/>
      <c r="B115" s="33" t="s">
        <v>42</v>
      </c>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18"/>
      <c r="AU115" s="18"/>
    </row>
    <row r="116" spans="1:48" ht="11.25" customHeight="1">
      <c r="A116" s="15"/>
      <c r="B116" s="15"/>
      <c r="C116" s="33" t="s">
        <v>67</v>
      </c>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18"/>
      <c r="AV116" s="43"/>
    </row>
    <row r="117" spans="1:49" ht="11.25" customHeight="1">
      <c r="A117" s="15"/>
      <c r="B117" s="15"/>
      <c r="C117" s="15"/>
      <c r="D117" s="33" t="s">
        <v>69</v>
      </c>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43"/>
      <c r="AW117" s="43"/>
    </row>
    <row r="118" spans="1:49" ht="11.25" customHeight="1">
      <c r="A118" s="15"/>
      <c r="B118" s="15"/>
      <c r="C118" s="15"/>
      <c r="D118" s="33" t="s">
        <v>68</v>
      </c>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43"/>
      <c r="AW118" s="43"/>
    </row>
    <row r="119" spans="1:48" ht="11.25" customHeight="1">
      <c r="A119" s="15"/>
      <c r="B119" s="15"/>
      <c r="C119" s="33" t="s">
        <v>43</v>
      </c>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18"/>
      <c r="AV119" s="43"/>
    </row>
    <row r="120" spans="1:49" ht="11.25" customHeight="1">
      <c r="A120" s="15"/>
      <c r="B120" s="15"/>
      <c r="C120" s="15"/>
      <c r="D120" s="33" t="s">
        <v>44</v>
      </c>
      <c r="E120" s="33"/>
      <c r="F120" s="33"/>
      <c r="G120" s="15"/>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43"/>
      <c r="AW120" s="43"/>
    </row>
    <row r="121" spans="1:48" ht="11.25" customHeight="1">
      <c r="A121" s="15"/>
      <c r="B121" s="15"/>
      <c r="C121" s="33" t="s">
        <v>70</v>
      </c>
      <c r="D121" s="33"/>
      <c r="E121" s="33"/>
      <c r="F121" s="33"/>
      <c r="G121" s="15"/>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18"/>
      <c r="AV121" s="43"/>
    </row>
    <row r="122" spans="1:48" ht="11.25" customHeight="1">
      <c r="A122" s="15"/>
      <c r="B122" s="15"/>
      <c r="C122" s="33" t="s">
        <v>71</v>
      </c>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18"/>
      <c r="AV122" s="43"/>
    </row>
    <row r="123" spans="1:48" ht="11.25" customHeight="1">
      <c r="A123" s="15"/>
      <c r="B123" s="33" t="s">
        <v>113</v>
      </c>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18"/>
      <c r="AV123" s="43"/>
    </row>
    <row r="124" spans="1:48" ht="11.25" customHeight="1">
      <c r="A124" s="15"/>
      <c r="B124" s="15"/>
      <c r="C124" s="49" t="s">
        <v>120</v>
      </c>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33"/>
      <c r="AU124" s="18"/>
      <c r="AV124" s="43"/>
    </row>
    <row r="125" spans="1:48" ht="11.25" customHeight="1">
      <c r="A125" s="15"/>
      <c r="B125" s="15"/>
      <c r="C125" s="48"/>
      <c r="D125" s="49" t="s">
        <v>121</v>
      </c>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33"/>
      <c r="AU125" s="18"/>
      <c r="AV125" s="43"/>
    </row>
    <row r="126" spans="1:48" ht="11.25" customHeight="1">
      <c r="A126" s="15"/>
      <c r="B126" s="15"/>
      <c r="C126" s="48"/>
      <c r="D126" s="49" t="s">
        <v>122</v>
      </c>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33"/>
      <c r="AU126" s="18"/>
      <c r="AV126" s="43"/>
    </row>
    <row r="127" spans="1:48" ht="11.25" customHeight="1">
      <c r="A127" s="15"/>
      <c r="B127" s="15"/>
      <c r="C127" s="48"/>
      <c r="D127" s="49" t="s">
        <v>123</v>
      </c>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33"/>
      <c r="AU127" s="18"/>
      <c r="AV127" s="43"/>
    </row>
    <row r="128" spans="1:48" ht="11.25" customHeight="1">
      <c r="A128" s="15"/>
      <c r="B128" s="15"/>
      <c r="C128" s="15"/>
      <c r="D128" s="49" t="s">
        <v>116</v>
      </c>
      <c r="E128" s="15"/>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33"/>
      <c r="AU128" s="18"/>
      <c r="AV128" s="43"/>
    </row>
    <row r="129" spans="1:48" ht="11.25" customHeight="1">
      <c r="A129" s="15"/>
      <c r="B129" s="15"/>
      <c r="C129" s="15"/>
      <c r="D129" s="49" t="s">
        <v>117</v>
      </c>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33"/>
      <c r="AU129" s="18"/>
      <c r="AV129" s="43"/>
    </row>
    <row r="130" spans="1:48" ht="11.25" customHeight="1">
      <c r="A130" s="15"/>
      <c r="B130" s="15"/>
      <c r="C130" s="15"/>
      <c r="D130" s="49" t="s">
        <v>124</v>
      </c>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33"/>
      <c r="AU130" s="18"/>
      <c r="AV130" s="43"/>
    </row>
    <row r="131" spans="1:48" ht="11.25" customHeight="1">
      <c r="A131" s="15"/>
      <c r="B131" s="15"/>
      <c r="C131" s="48"/>
      <c r="D131" s="49" t="s">
        <v>125</v>
      </c>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33"/>
      <c r="AU131" s="18"/>
      <c r="AV131" s="43"/>
    </row>
    <row r="132" spans="1:48" ht="11.25" customHeight="1">
      <c r="A132" s="15"/>
      <c r="B132" s="15"/>
      <c r="C132" s="15"/>
      <c r="D132" s="49" t="s">
        <v>118</v>
      </c>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33"/>
      <c r="AU132" s="18"/>
      <c r="AV132" s="43"/>
    </row>
    <row r="133" spans="1:48" ht="11.25" customHeight="1">
      <c r="A133" s="15"/>
      <c r="B133" s="15"/>
      <c r="C133" s="15"/>
      <c r="D133" s="49" t="s">
        <v>119</v>
      </c>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33"/>
      <c r="AU133" s="18"/>
      <c r="AV133" s="43"/>
    </row>
    <row r="134" spans="1:48" ht="11.25" customHeight="1">
      <c r="A134" s="15"/>
      <c r="B134" s="15"/>
      <c r="C134" s="49" t="s">
        <v>126</v>
      </c>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33"/>
      <c r="AU134" s="18"/>
      <c r="AV134" s="43"/>
    </row>
    <row r="135" spans="1:48" ht="11.25" customHeight="1">
      <c r="A135" s="15"/>
      <c r="B135" s="15"/>
      <c r="C135" s="48"/>
      <c r="D135" s="49" t="s">
        <v>127</v>
      </c>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33"/>
      <c r="AU135" s="18"/>
      <c r="AV135" s="43"/>
    </row>
    <row r="136" spans="1:47" ht="11.25" customHeight="1">
      <c r="A136" s="15"/>
      <c r="B136" s="33" t="s">
        <v>114</v>
      </c>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18"/>
      <c r="AU136" s="18"/>
    </row>
    <row r="137" spans="1:48" ht="11.25" customHeight="1">
      <c r="A137" s="15"/>
      <c r="B137" s="15"/>
      <c r="C137" s="33" t="s">
        <v>73</v>
      </c>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18"/>
      <c r="AV137" s="43"/>
    </row>
    <row r="138" spans="1:48" ht="11.25" customHeight="1">
      <c r="A138" s="15"/>
      <c r="B138" s="15"/>
      <c r="C138" s="33" t="s">
        <v>72</v>
      </c>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18"/>
      <c r="AV138" s="43"/>
    </row>
    <row r="139" spans="1:47" ht="11.25" customHeight="1">
      <c r="A139" s="15"/>
      <c r="B139" s="33" t="s">
        <v>115</v>
      </c>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15"/>
      <c r="AM139" s="15"/>
      <c r="AN139" s="33"/>
      <c r="AO139" s="33"/>
      <c r="AP139" s="33"/>
      <c r="AQ139" s="33"/>
      <c r="AR139" s="33"/>
      <c r="AS139" s="33"/>
      <c r="AT139" s="18"/>
      <c r="AU139" s="18"/>
    </row>
    <row r="140" spans="1:45" ht="13.5">
      <c r="A140" s="15"/>
      <c r="B140" s="15" t="s">
        <v>100</v>
      </c>
      <c r="C140" s="33" t="s">
        <v>101</v>
      </c>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row>
    <row r="141" spans="1:45" ht="13.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33" t="s">
        <v>45</v>
      </c>
      <c r="AM141" s="33"/>
      <c r="AN141" s="15"/>
      <c r="AO141" s="15"/>
      <c r="AP141" s="15"/>
      <c r="AQ141" s="15"/>
      <c r="AR141" s="15"/>
      <c r="AS141" s="15"/>
    </row>
  </sheetData>
  <sheetProtection/>
  <mergeCells count="71">
    <mergeCell ref="AF5:AS5"/>
    <mergeCell ref="K38:AS40"/>
    <mergeCell ref="C15:H15"/>
    <mergeCell ref="I15:AN15"/>
    <mergeCell ref="AO12:AS15"/>
    <mergeCell ref="AF3:AQ4"/>
    <mergeCell ref="C12:H12"/>
    <mergeCell ref="I12:AN12"/>
    <mergeCell ref="C13:H14"/>
    <mergeCell ref="I13:AN14"/>
    <mergeCell ref="I18:K18"/>
    <mergeCell ref="AB18:AD18"/>
    <mergeCell ref="AE18:AS18"/>
    <mergeCell ref="I19:J19"/>
    <mergeCell ref="K19:R19"/>
    <mergeCell ref="S19:W19"/>
    <mergeCell ref="X19:AA19"/>
    <mergeCell ref="AB19:AS19"/>
    <mergeCell ref="L18:AA18"/>
    <mergeCell ref="C20:H20"/>
    <mergeCell ref="I20:U20"/>
    <mergeCell ref="V20:Y20"/>
    <mergeCell ref="Z20:AE20"/>
    <mergeCell ref="AG20:AH20"/>
    <mergeCell ref="AI20:AM20"/>
    <mergeCell ref="AN20:AQ20"/>
    <mergeCell ref="C16:H19"/>
    <mergeCell ref="I16:AS17"/>
    <mergeCell ref="C24:H27"/>
    <mergeCell ref="I24:AS25"/>
    <mergeCell ref="I26:M26"/>
    <mergeCell ref="N26:AI26"/>
    <mergeCell ref="AJ26:AK26"/>
    <mergeCell ref="AL26:AS26"/>
    <mergeCell ref="I27:K27"/>
    <mergeCell ref="L27:AA27"/>
    <mergeCell ref="AB27:AD27"/>
    <mergeCell ref="AE27:AS27"/>
    <mergeCell ref="C28:H28"/>
    <mergeCell ref="I28:K28"/>
    <mergeCell ref="L28:AC28"/>
    <mergeCell ref="AD28:AF28"/>
    <mergeCell ref="AG28:AS28"/>
    <mergeCell ref="C34:H37"/>
    <mergeCell ref="C29:H29"/>
    <mergeCell ref="I29:AD29"/>
    <mergeCell ref="AE29:AG29"/>
    <mergeCell ref="AH29:AS29"/>
    <mergeCell ref="C31:AD31"/>
    <mergeCell ref="AE31:AS31"/>
    <mergeCell ref="AL37:AS37"/>
    <mergeCell ref="AC45:AS45"/>
    <mergeCell ref="AC46:AS46"/>
    <mergeCell ref="C46:O46"/>
    <mergeCell ref="P46:AB46"/>
    <mergeCell ref="C43:O43"/>
    <mergeCell ref="P43:AB43"/>
    <mergeCell ref="AC43:AS43"/>
    <mergeCell ref="P44:AB44"/>
    <mergeCell ref="AC44:AS44"/>
    <mergeCell ref="C44:O44"/>
    <mergeCell ref="C45:O45"/>
    <mergeCell ref="AE56:AS58"/>
    <mergeCell ref="B65:AS65"/>
    <mergeCell ref="C68:AS74"/>
    <mergeCell ref="C47:O47"/>
    <mergeCell ref="P47:AB47"/>
    <mergeCell ref="AC47:AS47"/>
    <mergeCell ref="D48:AF48"/>
    <mergeCell ref="Q50:AS50"/>
    <mergeCell ref="P45:AB45"/>
  </mergeCells>
  <dataValidations count="3">
    <dataValidation allowBlank="1" showInputMessage="1" showErrorMessage="1" imeMode="halfKatakana" sqref="I12:AN12"/>
    <dataValidation allowBlank="1" showInputMessage="1" showErrorMessage="1" imeMode="halfAlpha" sqref="AH29:AS29 AE18:AS18 AB19:AS19 K19:R19 Z20:AE20 AN20:AQ20 AL26:AS26 L27 AE27:AS27 L18"/>
    <dataValidation type="list" allowBlank="1" showInputMessage="1" showErrorMessage="1" sqref="AF3:AQ4">
      <formula1>$AV$3:$AV$14</formula1>
    </dataValidation>
  </dataValidations>
  <printOptions/>
  <pageMargins left="0.35433070866141736" right="0.35433070866141736" top="0.3937007874015748" bottom="0.1968503937007874" header="0.11811023622047245" footer="0.5118110236220472"/>
  <pageSetup horizontalDpi="600" verticalDpi="600" orientation="portrait" paperSize="9" scale="99" r:id="rId3"/>
  <rowBreaks count="1" manualBreakCount="1">
    <brk id="64" max="255" man="1"/>
  </rowBreaks>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B2:AY141"/>
  <sheetViews>
    <sheetView view="pageBreakPreview" zoomScale="130" zoomScaleNormal="175" zoomScaleSheetLayoutView="130" workbookViewId="0" topLeftCell="A1">
      <selection activeCell="AF5" sqref="AF5:AS5"/>
    </sheetView>
  </sheetViews>
  <sheetFormatPr defaultColWidth="2.125" defaultRowHeight="13.5"/>
  <cols>
    <col min="1" max="47" width="2.125" style="0" customWidth="1"/>
    <col min="48" max="48" width="6.875" style="42" hidden="1" customWidth="1"/>
    <col min="49" max="49" width="6.25390625" style="42" hidden="1" customWidth="1"/>
    <col min="50" max="50" width="6.125" style="42" hidden="1" customWidth="1"/>
    <col min="51" max="51" width="6.875" style="42" hidden="1" customWidth="1"/>
  </cols>
  <sheetData>
    <row r="1" ht="6" customHeight="1"/>
    <row r="2" spans="31:45" ht="4.5" customHeight="1">
      <c r="AE2" s="6"/>
      <c r="AF2" s="7"/>
      <c r="AG2" s="7"/>
      <c r="AH2" s="7"/>
      <c r="AI2" s="7"/>
      <c r="AJ2" s="7"/>
      <c r="AK2" s="7"/>
      <c r="AL2" s="7"/>
      <c r="AM2" s="7"/>
      <c r="AN2" s="7"/>
      <c r="AO2" s="7"/>
      <c r="AP2" s="7"/>
      <c r="AQ2" s="7"/>
      <c r="AR2" s="7"/>
      <c r="AS2" s="8"/>
    </row>
    <row r="3" spans="31:48" ht="13.5" customHeight="1">
      <c r="AE3" s="5"/>
      <c r="AF3" s="196" t="s">
        <v>79</v>
      </c>
      <c r="AG3" s="196"/>
      <c r="AH3" s="196"/>
      <c r="AI3" s="196"/>
      <c r="AJ3" s="196"/>
      <c r="AK3" s="196"/>
      <c r="AL3" s="196"/>
      <c r="AM3" s="196"/>
      <c r="AN3" s="196"/>
      <c r="AO3" s="196"/>
      <c r="AP3" s="196"/>
      <c r="AQ3" s="196"/>
      <c r="AR3" s="1"/>
      <c r="AS3" s="9"/>
      <c r="AV3" s="42" t="s">
        <v>79</v>
      </c>
    </row>
    <row r="4" spans="23:48" ht="13.5" customHeight="1">
      <c r="W4" s="47"/>
      <c r="X4" s="47"/>
      <c r="Y4" s="47"/>
      <c r="Z4" s="47"/>
      <c r="AA4" s="46"/>
      <c r="AE4" s="10"/>
      <c r="AF4" s="197"/>
      <c r="AG4" s="197"/>
      <c r="AH4" s="197"/>
      <c r="AI4" s="197"/>
      <c r="AJ4" s="197"/>
      <c r="AK4" s="197"/>
      <c r="AL4" s="197"/>
      <c r="AM4" s="197"/>
      <c r="AN4" s="197"/>
      <c r="AO4" s="197"/>
      <c r="AP4" s="197"/>
      <c r="AQ4" s="197"/>
      <c r="AR4" s="12"/>
      <c r="AS4" s="14" t="s">
        <v>1</v>
      </c>
      <c r="AV4" s="42" t="s">
        <v>80</v>
      </c>
    </row>
    <row r="5" spans="30:48" ht="13.5">
      <c r="AD5" s="38"/>
      <c r="AE5" s="38"/>
      <c r="AF5" s="300" t="s">
        <v>141</v>
      </c>
      <c r="AG5" s="301"/>
      <c r="AH5" s="301"/>
      <c r="AI5" s="301"/>
      <c r="AJ5" s="301"/>
      <c r="AK5" s="301"/>
      <c r="AL5" s="301"/>
      <c r="AM5" s="301"/>
      <c r="AN5" s="301"/>
      <c r="AO5" s="301"/>
      <c r="AP5" s="301"/>
      <c r="AQ5" s="301"/>
      <c r="AR5" s="301"/>
      <c r="AS5" s="301"/>
      <c r="AV5" s="42" t="s">
        <v>87</v>
      </c>
    </row>
    <row r="6" spans="30:48" ht="7.5" customHeight="1">
      <c r="AD6" s="38"/>
      <c r="AE6" s="38"/>
      <c r="AF6" s="38"/>
      <c r="AG6" s="38"/>
      <c r="AH6" s="38"/>
      <c r="AI6" s="38"/>
      <c r="AJ6" s="38"/>
      <c r="AK6" s="38"/>
      <c r="AL6" s="38"/>
      <c r="AM6" s="38"/>
      <c r="AN6" s="38"/>
      <c r="AO6" s="38"/>
      <c r="AP6" s="38"/>
      <c r="AQ6" s="38"/>
      <c r="AR6" s="38"/>
      <c r="AS6" s="38"/>
      <c r="AV6" s="42" t="s">
        <v>88</v>
      </c>
    </row>
    <row r="7" spans="2:48" ht="31.5">
      <c r="B7" s="13" t="s">
        <v>2</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19"/>
      <c r="AE7" s="66" t="s">
        <v>145</v>
      </c>
      <c r="AF7" s="65"/>
      <c r="AG7" s="65"/>
      <c r="AH7" s="65"/>
      <c r="AI7" s="67"/>
      <c r="AJ7" s="66"/>
      <c r="AK7" s="66"/>
      <c r="AL7" s="66"/>
      <c r="AM7" s="66"/>
      <c r="AN7" s="66"/>
      <c r="AO7" s="66"/>
      <c r="AP7" s="66"/>
      <c r="AQ7" s="66"/>
      <c r="AR7" s="66"/>
      <c r="AS7" s="66"/>
      <c r="AV7" s="42" t="s">
        <v>74</v>
      </c>
    </row>
    <row r="8" spans="3:48" ht="6.75" customHeight="1">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56"/>
      <c r="AJ8" s="56"/>
      <c r="AK8" s="56"/>
      <c r="AL8" s="56"/>
      <c r="AM8" s="56"/>
      <c r="AN8" s="56"/>
      <c r="AO8" s="56"/>
      <c r="AP8" s="56"/>
      <c r="AQ8" s="56"/>
      <c r="AR8" s="56"/>
      <c r="AS8" s="56"/>
      <c r="AV8" s="42" t="s">
        <v>81</v>
      </c>
    </row>
    <row r="9" spans="2:48" ht="13.5" customHeight="1">
      <c r="B9" s="46" t="s">
        <v>29</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56"/>
      <c r="AJ9" s="56"/>
      <c r="AK9" s="56"/>
      <c r="AL9" s="56"/>
      <c r="AM9" s="56"/>
      <c r="AN9" s="56"/>
      <c r="AO9" s="56"/>
      <c r="AP9" s="56"/>
      <c r="AQ9" s="56"/>
      <c r="AR9" s="56"/>
      <c r="AS9" s="56"/>
      <c r="AV9" s="42" t="s">
        <v>89</v>
      </c>
    </row>
    <row r="10" spans="2:48" ht="9" customHeight="1">
      <c r="B10" s="46"/>
      <c r="C10" s="57"/>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V10" s="42" t="s">
        <v>76</v>
      </c>
    </row>
    <row r="11" spans="2:48" ht="13.5">
      <c r="B11" s="46" t="s">
        <v>3</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54" t="s">
        <v>24</v>
      </c>
      <c r="AV11" s="42" t="s">
        <v>75</v>
      </c>
    </row>
    <row r="12" spans="2:48" ht="18" customHeight="1">
      <c r="B12" s="46"/>
      <c r="C12" s="198" t="s">
        <v>86</v>
      </c>
      <c r="D12" s="199"/>
      <c r="E12" s="199"/>
      <c r="F12" s="199"/>
      <c r="G12" s="199"/>
      <c r="H12" s="200"/>
      <c r="I12" s="216" t="s">
        <v>151</v>
      </c>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8"/>
      <c r="AO12" s="219" t="s">
        <v>7</v>
      </c>
      <c r="AP12" s="219"/>
      <c r="AQ12" s="219"/>
      <c r="AR12" s="219"/>
      <c r="AS12" s="220"/>
      <c r="AV12" s="42" t="s">
        <v>77</v>
      </c>
    </row>
    <row r="13" spans="2:48" ht="10.5" customHeight="1">
      <c r="B13" s="46"/>
      <c r="C13" s="204" t="s">
        <v>4</v>
      </c>
      <c r="D13" s="205"/>
      <c r="E13" s="205"/>
      <c r="F13" s="205"/>
      <c r="G13" s="205"/>
      <c r="H13" s="206"/>
      <c r="I13" s="225" t="s">
        <v>150</v>
      </c>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7"/>
      <c r="AO13" s="221"/>
      <c r="AP13" s="221"/>
      <c r="AQ13" s="221"/>
      <c r="AR13" s="221"/>
      <c r="AS13" s="222"/>
      <c r="AV13" s="42" t="s">
        <v>90</v>
      </c>
    </row>
    <row r="14" spans="2:48" ht="10.5" customHeight="1">
      <c r="B14" s="46"/>
      <c r="C14" s="207"/>
      <c r="D14" s="208"/>
      <c r="E14" s="208"/>
      <c r="F14" s="208"/>
      <c r="G14" s="208"/>
      <c r="H14" s="209"/>
      <c r="I14" s="228"/>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30"/>
      <c r="AO14" s="221"/>
      <c r="AP14" s="221"/>
      <c r="AQ14" s="221"/>
      <c r="AR14" s="221"/>
      <c r="AS14" s="222"/>
      <c r="AV14" s="42" t="s">
        <v>78</v>
      </c>
    </row>
    <row r="15" spans="2:45" ht="10.5" customHeight="1">
      <c r="B15" s="46"/>
      <c r="C15" s="231" t="s">
        <v>143</v>
      </c>
      <c r="D15" s="232"/>
      <c r="E15" s="232"/>
      <c r="F15" s="232"/>
      <c r="G15" s="232"/>
      <c r="H15" s="233"/>
      <c r="I15" s="234" t="s">
        <v>152</v>
      </c>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6"/>
      <c r="AO15" s="223"/>
      <c r="AP15" s="223"/>
      <c r="AQ15" s="223"/>
      <c r="AR15" s="223"/>
      <c r="AS15" s="224"/>
    </row>
    <row r="16" spans="2:45" ht="10.5" customHeight="1">
      <c r="B16" s="46"/>
      <c r="C16" s="144" t="s">
        <v>5</v>
      </c>
      <c r="D16" s="145"/>
      <c r="E16" s="145"/>
      <c r="F16" s="145"/>
      <c r="G16" s="145"/>
      <c r="H16" s="146"/>
      <c r="I16" s="255" t="s">
        <v>153</v>
      </c>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7"/>
    </row>
    <row r="17" spans="2:45" ht="10.5" customHeight="1">
      <c r="B17" s="46"/>
      <c r="C17" s="144"/>
      <c r="D17" s="145"/>
      <c r="E17" s="145"/>
      <c r="F17" s="145"/>
      <c r="G17" s="145"/>
      <c r="H17" s="146"/>
      <c r="I17" s="258"/>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60"/>
    </row>
    <row r="18" spans="2:45" ht="18" customHeight="1">
      <c r="B18" s="46"/>
      <c r="C18" s="144"/>
      <c r="D18" s="145"/>
      <c r="E18" s="145"/>
      <c r="F18" s="145"/>
      <c r="G18" s="145"/>
      <c r="H18" s="146"/>
      <c r="I18" s="237" t="s">
        <v>9</v>
      </c>
      <c r="J18" s="237"/>
      <c r="K18" s="237"/>
      <c r="L18" s="238" t="s">
        <v>128</v>
      </c>
      <c r="M18" s="238"/>
      <c r="N18" s="238"/>
      <c r="O18" s="238"/>
      <c r="P18" s="238"/>
      <c r="Q18" s="238"/>
      <c r="R18" s="238"/>
      <c r="S18" s="238"/>
      <c r="T18" s="238"/>
      <c r="U18" s="238"/>
      <c r="V18" s="238"/>
      <c r="W18" s="238"/>
      <c r="X18" s="238"/>
      <c r="Y18" s="238"/>
      <c r="Z18" s="238"/>
      <c r="AA18" s="239"/>
      <c r="AB18" s="240" t="s">
        <v>14</v>
      </c>
      <c r="AC18" s="145"/>
      <c r="AD18" s="145"/>
      <c r="AE18" s="241" t="s">
        <v>129</v>
      </c>
      <c r="AF18" s="241"/>
      <c r="AG18" s="241"/>
      <c r="AH18" s="241"/>
      <c r="AI18" s="241"/>
      <c r="AJ18" s="241"/>
      <c r="AK18" s="241"/>
      <c r="AL18" s="241"/>
      <c r="AM18" s="241"/>
      <c r="AN18" s="241"/>
      <c r="AO18" s="241"/>
      <c r="AP18" s="241"/>
      <c r="AQ18" s="241"/>
      <c r="AR18" s="241"/>
      <c r="AS18" s="242"/>
    </row>
    <row r="19" spans="2:50" ht="18" customHeight="1">
      <c r="B19" s="46"/>
      <c r="C19" s="144"/>
      <c r="D19" s="145"/>
      <c r="E19" s="145"/>
      <c r="F19" s="145"/>
      <c r="G19" s="145"/>
      <c r="H19" s="146"/>
      <c r="I19" s="237" t="s">
        <v>8</v>
      </c>
      <c r="J19" s="237"/>
      <c r="K19" s="241" t="s">
        <v>154</v>
      </c>
      <c r="L19" s="241"/>
      <c r="M19" s="241"/>
      <c r="N19" s="241"/>
      <c r="O19" s="241"/>
      <c r="P19" s="241"/>
      <c r="Q19" s="241"/>
      <c r="R19" s="243"/>
      <c r="S19" s="244" t="s">
        <v>13</v>
      </c>
      <c r="T19" s="237"/>
      <c r="U19" s="237"/>
      <c r="V19" s="237"/>
      <c r="W19" s="237"/>
      <c r="X19" s="245" t="s">
        <v>12</v>
      </c>
      <c r="Y19" s="245"/>
      <c r="Z19" s="245"/>
      <c r="AA19" s="245"/>
      <c r="AB19" s="246" t="s">
        <v>130</v>
      </c>
      <c r="AC19" s="247"/>
      <c r="AD19" s="247"/>
      <c r="AE19" s="247"/>
      <c r="AF19" s="247"/>
      <c r="AG19" s="247"/>
      <c r="AH19" s="247"/>
      <c r="AI19" s="247"/>
      <c r="AJ19" s="247"/>
      <c r="AK19" s="247"/>
      <c r="AL19" s="247"/>
      <c r="AM19" s="247"/>
      <c r="AN19" s="247"/>
      <c r="AO19" s="247"/>
      <c r="AP19" s="247"/>
      <c r="AQ19" s="247"/>
      <c r="AR19" s="247"/>
      <c r="AS19" s="248"/>
      <c r="AW19" s="42">
        <v>0</v>
      </c>
      <c r="AX19" s="42" t="s">
        <v>91</v>
      </c>
    </row>
    <row r="20" spans="2:50" ht="18" customHeight="1">
      <c r="B20" s="46"/>
      <c r="C20" s="165" t="s">
        <v>173</v>
      </c>
      <c r="D20" s="166"/>
      <c r="E20" s="166"/>
      <c r="F20" s="166"/>
      <c r="G20" s="166"/>
      <c r="H20" s="167"/>
      <c r="I20" s="249" t="s">
        <v>131</v>
      </c>
      <c r="J20" s="250"/>
      <c r="K20" s="250"/>
      <c r="L20" s="250"/>
      <c r="M20" s="250"/>
      <c r="N20" s="250"/>
      <c r="O20" s="250"/>
      <c r="P20" s="250"/>
      <c r="Q20" s="250"/>
      <c r="R20" s="250"/>
      <c r="S20" s="250"/>
      <c r="T20" s="250"/>
      <c r="U20" s="251"/>
      <c r="V20" s="252" t="s">
        <v>16</v>
      </c>
      <c r="W20" s="166"/>
      <c r="X20" s="166"/>
      <c r="Y20" s="167"/>
      <c r="Z20" s="253">
        <v>100</v>
      </c>
      <c r="AA20" s="254"/>
      <c r="AB20" s="254"/>
      <c r="AC20" s="254"/>
      <c r="AD20" s="254"/>
      <c r="AE20" s="254"/>
      <c r="AF20" s="58"/>
      <c r="AG20" s="166" t="s">
        <v>19</v>
      </c>
      <c r="AH20" s="167"/>
      <c r="AI20" s="252" t="s">
        <v>17</v>
      </c>
      <c r="AJ20" s="166"/>
      <c r="AK20" s="166"/>
      <c r="AL20" s="166"/>
      <c r="AM20" s="167"/>
      <c r="AN20" s="253">
        <v>15</v>
      </c>
      <c r="AO20" s="254"/>
      <c r="AP20" s="254"/>
      <c r="AQ20" s="254"/>
      <c r="AR20" s="58"/>
      <c r="AS20" s="59" t="s">
        <v>20</v>
      </c>
      <c r="AV20" s="42">
        <f>IF(Z20&lt;=30000,1,0)</f>
        <v>1</v>
      </c>
      <c r="AW20" s="42">
        <v>1</v>
      </c>
      <c r="AX20" s="42" t="s">
        <v>92</v>
      </c>
    </row>
    <row r="21" spans="2:50" ht="13.5">
      <c r="B21" s="46"/>
      <c r="C21" s="60"/>
      <c r="D21" s="55" t="s">
        <v>18</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V21" s="42">
        <f>IF(Z20=0,10,0)</f>
        <v>0</v>
      </c>
      <c r="AW21" s="42">
        <v>2</v>
      </c>
      <c r="AX21" s="42" t="s">
        <v>92</v>
      </c>
    </row>
    <row r="22" spans="2:50" ht="6" customHeight="1">
      <c r="B22" s="46"/>
      <c r="C22" s="57"/>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V22" s="42">
        <f>IF(AN20&lt;=300,1,0)</f>
        <v>1</v>
      </c>
      <c r="AW22" s="42">
        <v>11</v>
      </c>
      <c r="AX22" s="42" t="s">
        <v>93</v>
      </c>
    </row>
    <row r="23" spans="2:50" ht="13.5">
      <c r="B23" s="46"/>
      <c r="C23" s="60" t="s">
        <v>97</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V23" s="42">
        <f>IF(AN20=0,10,0)</f>
        <v>0</v>
      </c>
      <c r="AW23" s="42">
        <v>20</v>
      </c>
      <c r="AX23" s="42" t="s">
        <v>94</v>
      </c>
    </row>
    <row r="24" spans="2:48" ht="10.5" customHeight="1">
      <c r="B24" s="46"/>
      <c r="C24" s="261" t="s">
        <v>5</v>
      </c>
      <c r="D24" s="262"/>
      <c r="E24" s="262"/>
      <c r="F24" s="262"/>
      <c r="G24" s="262"/>
      <c r="H24" s="263"/>
      <c r="I24" s="264" t="s">
        <v>166</v>
      </c>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6"/>
      <c r="AV24" s="42">
        <f>SUM(AV20:AV23)</f>
        <v>2</v>
      </c>
    </row>
    <row r="25" spans="2:48" ht="10.5" customHeight="1">
      <c r="B25" s="46"/>
      <c r="C25" s="144"/>
      <c r="D25" s="145"/>
      <c r="E25" s="145"/>
      <c r="F25" s="145"/>
      <c r="G25" s="145"/>
      <c r="H25" s="146"/>
      <c r="I25" s="258"/>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60"/>
      <c r="AV25" s="42" t="str">
        <f>LOOKUP(AV24,AW19:AW24,AX19:AX24)</f>
        <v>中小</v>
      </c>
    </row>
    <row r="26" spans="2:45" ht="18" customHeight="1">
      <c r="B26" s="46"/>
      <c r="C26" s="144"/>
      <c r="D26" s="145"/>
      <c r="E26" s="145"/>
      <c r="F26" s="145"/>
      <c r="G26" s="145"/>
      <c r="H26" s="146"/>
      <c r="I26" s="267" t="s">
        <v>15</v>
      </c>
      <c r="J26" s="267"/>
      <c r="K26" s="267"/>
      <c r="L26" s="267"/>
      <c r="M26" s="267"/>
      <c r="N26" s="268" t="s">
        <v>155</v>
      </c>
      <c r="O26" s="268"/>
      <c r="P26" s="268"/>
      <c r="Q26" s="268"/>
      <c r="R26" s="268"/>
      <c r="S26" s="268"/>
      <c r="T26" s="268"/>
      <c r="U26" s="268"/>
      <c r="V26" s="268"/>
      <c r="W26" s="268"/>
      <c r="X26" s="268"/>
      <c r="Y26" s="268"/>
      <c r="Z26" s="268"/>
      <c r="AA26" s="268"/>
      <c r="AB26" s="268"/>
      <c r="AC26" s="268"/>
      <c r="AD26" s="268"/>
      <c r="AE26" s="268"/>
      <c r="AF26" s="268"/>
      <c r="AG26" s="268"/>
      <c r="AH26" s="268"/>
      <c r="AI26" s="268"/>
      <c r="AJ26" s="269" t="s">
        <v>8</v>
      </c>
      <c r="AK26" s="269"/>
      <c r="AL26" s="241" t="s">
        <v>132</v>
      </c>
      <c r="AM26" s="241"/>
      <c r="AN26" s="241"/>
      <c r="AO26" s="241"/>
      <c r="AP26" s="241"/>
      <c r="AQ26" s="241"/>
      <c r="AR26" s="241"/>
      <c r="AS26" s="242"/>
    </row>
    <row r="27" spans="2:45" ht="18" customHeight="1">
      <c r="B27" s="46"/>
      <c r="C27" s="144"/>
      <c r="D27" s="145"/>
      <c r="E27" s="145"/>
      <c r="F27" s="145"/>
      <c r="G27" s="145"/>
      <c r="H27" s="146"/>
      <c r="I27" s="240" t="s">
        <v>9</v>
      </c>
      <c r="J27" s="145"/>
      <c r="K27" s="145"/>
      <c r="L27" s="238" t="s">
        <v>133</v>
      </c>
      <c r="M27" s="238"/>
      <c r="N27" s="238"/>
      <c r="O27" s="238"/>
      <c r="P27" s="238"/>
      <c r="Q27" s="238"/>
      <c r="R27" s="238"/>
      <c r="S27" s="238"/>
      <c r="T27" s="238"/>
      <c r="U27" s="238"/>
      <c r="V27" s="238"/>
      <c r="W27" s="238"/>
      <c r="X27" s="238"/>
      <c r="Y27" s="238"/>
      <c r="Z27" s="238"/>
      <c r="AA27" s="239"/>
      <c r="AB27" s="240" t="s">
        <v>14</v>
      </c>
      <c r="AC27" s="145"/>
      <c r="AD27" s="145"/>
      <c r="AE27" s="241" t="s">
        <v>164</v>
      </c>
      <c r="AF27" s="241"/>
      <c r="AG27" s="241"/>
      <c r="AH27" s="241"/>
      <c r="AI27" s="241"/>
      <c r="AJ27" s="241"/>
      <c r="AK27" s="241"/>
      <c r="AL27" s="241"/>
      <c r="AM27" s="241"/>
      <c r="AN27" s="241"/>
      <c r="AO27" s="241"/>
      <c r="AP27" s="241"/>
      <c r="AQ27" s="241"/>
      <c r="AR27" s="241"/>
      <c r="AS27" s="242"/>
    </row>
    <row r="28" spans="2:46" ht="18" customHeight="1">
      <c r="B28" s="46"/>
      <c r="C28" s="144" t="s">
        <v>0</v>
      </c>
      <c r="D28" s="145"/>
      <c r="E28" s="145"/>
      <c r="F28" s="145"/>
      <c r="G28" s="145"/>
      <c r="H28" s="146"/>
      <c r="I28" s="270" t="s">
        <v>11</v>
      </c>
      <c r="J28" s="270"/>
      <c r="K28" s="270"/>
      <c r="L28" s="271" t="s">
        <v>156</v>
      </c>
      <c r="M28" s="271"/>
      <c r="N28" s="271"/>
      <c r="O28" s="271"/>
      <c r="P28" s="271"/>
      <c r="Q28" s="271"/>
      <c r="R28" s="271"/>
      <c r="S28" s="271"/>
      <c r="T28" s="271"/>
      <c r="U28" s="271"/>
      <c r="V28" s="271"/>
      <c r="W28" s="271"/>
      <c r="X28" s="271"/>
      <c r="Y28" s="271"/>
      <c r="Z28" s="271"/>
      <c r="AA28" s="271"/>
      <c r="AB28" s="271"/>
      <c r="AC28" s="272"/>
      <c r="AD28" s="273" t="s">
        <v>10</v>
      </c>
      <c r="AE28" s="270"/>
      <c r="AF28" s="270"/>
      <c r="AG28" s="274" t="s">
        <v>157</v>
      </c>
      <c r="AH28" s="274"/>
      <c r="AI28" s="274"/>
      <c r="AJ28" s="274"/>
      <c r="AK28" s="274"/>
      <c r="AL28" s="274"/>
      <c r="AM28" s="274"/>
      <c r="AN28" s="274"/>
      <c r="AO28" s="274"/>
      <c r="AP28" s="274"/>
      <c r="AQ28" s="274"/>
      <c r="AR28" s="274"/>
      <c r="AS28" s="275"/>
      <c r="AT28" s="18"/>
    </row>
    <row r="29" spans="2:45" ht="18" customHeight="1">
      <c r="B29" s="46"/>
      <c r="C29" s="165" t="s">
        <v>6</v>
      </c>
      <c r="D29" s="166"/>
      <c r="E29" s="166"/>
      <c r="F29" s="166"/>
      <c r="G29" s="166"/>
      <c r="H29" s="167"/>
      <c r="I29" s="276" t="s">
        <v>134</v>
      </c>
      <c r="J29" s="277"/>
      <c r="K29" s="277"/>
      <c r="L29" s="277"/>
      <c r="M29" s="277"/>
      <c r="N29" s="277"/>
      <c r="O29" s="277"/>
      <c r="P29" s="277"/>
      <c r="Q29" s="277"/>
      <c r="R29" s="277"/>
      <c r="S29" s="277"/>
      <c r="T29" s="277"/>
      <c r="U29" s="277"/>
      <c r="V29" s="277"/>
      <c r="W29" s="277"/>
      <c r="X29" s="277"/>
      <c r="Y29" s="277"/>
      <c r="Z29" s="277"/>
      <c r="AA29" s="277"/>
      <c r="AB29" s="277"/>
      <c r="AC29" s="277"/>
      <c r="AD29" s="277"/>
      <c r="AE29" s="278" t="s">
        <v>98</v>
      </c>
      <c r="AF29" s="279"/>
      <c r="AG29" s="279"/>
      <c r="AH29" s="280" t="s">
        <v>165</v>
      </c>
      <c r="AI29" s="280"/>
      <c r="AJ29" s="280"/>
      <c r="AK29" s="280"/>
      <c r="AL29" s="280"/>
      <c r="AM29" s="280"/>
      <c r="AN29" s="280"/>
      <c r="AO29" s="280"/>
      <c r="AP29" s="280"/>
      <c r="AQ29" s="280"/>
      <c r="AR29" s="280"/>
      <c r="AS29" s="281"/>
    </row>
    <row r="30" spans="2:45" ht="6" customHeight="1">
      <c r="B30" s="46"/>
      <c r="C30" s="60"/>
      <c r="D30" s="61"/>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row>
    <row r="31" spans="2:45" ht="18" customHeight="1">
      <c r="B31" s="46"/>
      <c r="C31" s="119" t="s">
        <v>160</v>
      </c>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1"/>
      <c r="AE31" s="282" t="s">
        <v>158</v>
      </c>
      <c r="AF31" s="283"/>
      <c r="AG31" s="283"/>
      <c r="AH31" s="283"/>
      <c r="AI31" s="283"/>
      <c r="AJ31" s="283"/>
      <c r="AK31" s="283"/>
      <c r="AL31" s="283"/>
      <c r="AM31" s="283"/>
      <c r="AN31" s="283"/>
      <c r="AO31" s="283"/>
      <c r="AP31" s="283"/>
      <c r="AQ31" s="283"/>
      <c r="AR31" s="283"/>
      <c r="AS31" s="284"/>
    </row>
    <row r="32" spans="2:45" ht="6" customHeight="1">
      <c r="B32" s="15"/>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row>
    <row r="33" spans="2:45" ht="13.5">
      <c r="B33" s="17" t="s">
        <v>149</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t="s">
        <v>159</v>
      </c>
      <c r="AM33" s="17"/>
      <c r="AN33" s="17"/>
      <c r="AO33" s="17"/>
      <c r="AP33" s="17"/>
      <c r="AQ33" s="17"/>
      <c r="AR33" s="17"/>
      <c r="AS33" s="17"/>
    </row>
    <row r="34" spans="2:45" ht="13.5">
      <c r="B34" s="17"/>
      <c r="C34" s="101" t="s">
        <v>109</v>
      </c>
      <c r="D34" s="102"/>
      <c r="E34" s="102"/>
      <c r="F34" s="102"/>
      <c r="G34" s="102"/>
      <c r="H34" s="103"/>
      <c r="I34" s="62"/>
      <c r="J34" s="63"/>
      <c r="K34" s="63" t="s">
        <v>161</v>
      </c>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78"/>
      <c r="AM34" s="79"/>
      <c r="AN34" s="79" t="s">
        <v>167</v>
      </c>
      <c r="AO34" s="79"/>
      <c r="AP34" s="79"/>
      <c r="AQ34" s="79"/>
      <c r="AR34" s="79"/>
      <c r="AS34" s="80"/>
    </row>
    <row r="35" spans="2:45" ht="13.5" customHeight="1">
      <c r="B35" s="17"/>
      <c r="C35" s="104"/>
      <c r="D35" s="105"/>
      <c r="E35" s="105"/>
      <c r="F35" s="105"/>
      <c r="G35" s="105"/>
      <c r="H35" s="106"/>
      <c r="I35" s="62"/>
      <c r="J35" s="63"/>
      <c r="K35" s="63" t="s">
        <v>162</v>
      </c>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78"/>
      <c r="AM35" s="79"/>
      <c r="AN35" s="79" t="s">
        <v>172</v>
      </c>
      <c r="AO35" s="79"/>
      <c r="AP35" s="79"/>
      <c r="AQ35" s="79"/>
      <c r="AR35" s="79"/>
      <c r="AS35" s="80"/>
    </row>
    <row r="36" spans="2:45" ht="13.5" customHeight="1">
      <c r="B36" s="17"/>
      <c r="C36" s="104"/>
      <c r="D36" s="105"/>
      <c r="E36" s="105"/>
      <c r="F36" s="105"/>
      <c r="G36" s="105"/>
      <c r="H36" s="106"/>
      <c r="I36" s="64"/>
      <c r="J36" s="63"/>
      <c r="K36" s="63" t="s">
        <v>163</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83" t="s">
        <v>171</v>
      </c>
      <c r="AM36" s="81"/>
      <c r="AN36" s="81"/>
      <c r="AO36" s="81"/>
      <c r="AP36" s="81"/>
      <c r="AQ36" s="81"/>
      <c r="AR36" s="81"/>
      <c r="AS36" s="82"/>
    </row>
    <row r="37" spans="2:45" ht="13.5" customHeight="1">
      <c r="B37" s="17"/>
      <c r="C37" s="107"/>
      <c r="D37" s="108"/>
      <c r="E37" s="108"/>
      <c r="F37" s="108"/>
      <c r="G37" s="108"/>
      <c r="H37" s="109"/>
      <c r="I37" s="64"/>
      <c r="J37" s="63"/>
      <c r="K37" s="63" t="s">
        <v>144</v>
      </c>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125" t="s">
        <v>168</v>
      </c>
      <c r="AM37" s="126"/>
      <c r="AN37" s="126"/>
      <c r="AO37" s="126"/>
      <c r="AP37" s="126"/>
      <c r="AQ37" s="126"/>
      <c r="AR37" s="126"/>
      <c r="AS37" s="127"/>
    </row>
    <row r="38" spans="2:45" ht="13.5" customHeight="1">
      <c r="B38" s="17"/>
      <c r="C38" s="17"/>
      <c r="D38" s="17"/>
      <c r="E38" s="17"/>
      <c r="F38" s="17"/>
      <c r="G38" s="17"/>
      <c r="H38" s="17"/>
      <c r="I38" s="17"/>
      <c r="J38" s="17"/>
      <c r="K38" s="180" t="s">
        <v>175</v>
      </c>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row>
    <row r="39" spans="2:45" ht="13.5" customHeight="1">
      <c r="B39" s="17"/>
      <c r="C39" s="17"/>
      <c r="D39" s="17"/>
      <c r="E39" s="17"/>
      <c r="F39" s="17"/>
      <c r="G39" s="17"/>
      <c r="H39" s="17"/>
      <c r="I39" s="17"/>
      <c r="J39" s="17"/>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row>
    <row r="40" spans="2:45" ht="13.5" customHeight="1">
      <c r="B40" s="17"/>
      <c r="C40" s="17"/>
      <c r="D40" s="17"/>
      <c r="E40" s="17"/>
      <c r="F40" s="17"/>
      <c r="G40" s="17"/>
      <c r="H40" s="17"/>
      <c r="I40" s="17"/>
      <c r="J40" s="17"/>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row>
    <row r="41" spans="2:45" ht="9" customHeight="1">
      <c r="B41" s="1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row>
    <row r="42" spans="2:45" ht="13.5">
      <c r="B42" s="17" t="s">
        <v>21</v>
      </c>
      <c r="C42" s="46"/>
      <c r="D42" s="46"/>
      <c r="E42" s="46"/>
      <c r="F42" s="46"/>
      <c r="G42" s="46"/>
      <c r="H42" s="46"/>
      <c r="I42" s="46"/>
      <c r="J42" s="46"/>
      <c r="K42" s="46"/>
      <c r="L42" s="46"/>
      <c r="M42" s="46"/>
      <c r="N42" s="46"/>
      <c r="O42" s="46"/>
      <c r="P42" s="46"/>
      <c r="Q42" s="46"/>
      <c r="R42" s="46"/>
      <c r="S42" s="57" t="s">
        <v>146</v>
      </c>
      <c r="T42" s="46"/>
      <c r="U42" s="46"/>
      <c r="V42" s="18"/>
      <c r="W42" s="46"/>
      <c r="X42" s="46"/>
      <c r="Y42" s="46"/>
      <c r="Z42" s="46"/>
      <c r="AA42" s="46"/>
      <c r="AB42" s="46"/>
      <c r="AC42" s="46"/>
      <c r="AD42" s="46"/>
      <c r="AE42" s="46"/>
      <c r="AF42" s="46"/>
      <c r="AG42" s="46"/>
      <c r="AH42" s="46"/>
      <c r="AI42" s="46"/>
      <c r="AJ42" s="46"/>
      <c r="AK42" s="46"/>
      <c r="AL42" s="46"/>
      <c r="AM42" s="46"/>
      <c r="AN42" s="46"/>
      <c r="AO42" s="46"/>
      <c r="AP42" s="46"/>
      <c r="AQ42" s="46"/>
      <c r="AR42" s="46"/>
      <c r="AS42" s="46"/>
    </row>
    <row r="43" spans="2:45" ht="13.5" customHeight="1">
      <c r="B43" s="17"/>
      <c r="C43" s="285" t="s">
        <v>26</v>
      </c>
      <c r="D43" s="286"/>
      <c r="E43" s="286"/>
      <c r="F43" s="286"/>
      <c r="G43" s="286"/>
      <c r="H43" s="286"/>
      <c r="I43" s="286"/>
      <c r="J43" s="286"/>
      <c r="K43" s="286"/>
      <c r="L43" s="286"/>
      <c r="M43" s="286"/>
      <c r="N43" s="286"/>
      <c r="O43" s="286"/>
      <c r="P43" s="286" t="s">
        <v>23</v>
      </c>
      <c r="Q43" s="286"/>
      <c r="R43" s="286"/>
      <c r="S43" s="286"/>
      <c r="T43" s="286"/>
      <c r="U43" s="286"/>
      <c r="V43" s="286"/>
      <c r="W43" s="286"/>
      <c r="X43" s="286"/>
      <c r="Y43" s="286"/>
      <c r="Z43" s="286"/>
      <c r="AA43" s="286"/>
      <c r="AB43" s="286"/>
      <c r="AC43" s="287" t="s">
        <v>22</v>
      </c>
      <c r="AD43" s="287"/>
      <c r="AE43" s="287"/>
      <c r="AF43" s="287"/>
      <c r="AG43" s="287"/>
      <c r="AH43" s="287"/>
      <c r="AI43" s="287"/>
      <c r="AJ43" s="287"/>
      <c r="AK43" s="287"/>
      <c r="AL43" s="287"/>
      <c r="AM43" s="287"/>
      <c r="AN43" s="287"/>
      <c r="AO43" s="287"/>
      <c r="AP43" s="287"/>
      <c r="AQ43" s="287"/>
      <c r="AR43" s="287"/>
      <c r="AS43" s="288"/>
    </row>
    <row r="44" spans="2:49" ht="18" customHeight="1">
      <c r="B44" s="17"/>
      <c r="C44" s="291" t="s">
        <v>135</v>
      </c>
      <c r="D44" s="292"/>
      <c r="E44" s="292"/>
      <c r="F44" s="292"/>
      <c r="G44" s="292"/>
      <c r="H44" s="292"/>
      <c r="I44" s="292"/>
      <c r="J44" s="292"/>
      <c r="K44" s="292"/>
      <c r="L44" s="292"/>
      <c r="M44" s="292"/>
      <c r="N44" s="292"/>
      <c r="O44" s="292"/>
      <c r="P44" s="292" t="s">
        <v>136</v>
      </c>
      <c r="Q44" s="292"/>
      <c r="R44" s="292"/>
      <c r="S44" s="292"/>
      <c r="T44" s="292"/>
      <c r="U44" s="292"/>
      <c r="V44" s="292"/>
      <c r="W44" s="292"/>
      <c r="X44" s="292"/>
      <c r="Y44" s="292"/>
      <c r="Z44" s="292"/>
      <c r="AA44" s="292"/>
      <c r="AB44" s="292"/>
      <c r="AC44" s="292" t="s">
        <v>137</v>
      </c>
      <c r="AD44" s="292"/>
      <c r="AE44" s="292"/>
      <c r="AF44" s="292"/>
      <c r="AG44" s="292"/>
      <c r="AH44" s="292"/>
      <c r="AI44" s="292"/>
      <c r="AJ44" s="292"/>
      <c r="AK44" s="292"/>
      <c r="AL44" s="292"/>
      <c r="AM44" s="292"/>
      <c r="AN44" s="292"/>
      <c r="AO44" s="292"/>
      <c r="AP44" s="292"/>
      <c r="AQ44" s="292"/>
      <c r="AR44" s="292"/>
      <c r="AS44" s="293"/>
      <c r="AV44" s="42" t="b">
        <v>0</v>
      </c>
      <c r="AW44" s="42">
        <f>IF(AV44,1,0)</f>
        <v>0</v>
      </c>
    </row>
    <row r="45" spans="2:51" ht="18" customHeight="1">
      <c r="B45" s="17"/>
      <c r="C45" s="291" t="s">
        <v>138</v>
      </c>
      <c r="D45" s="292"/>
      <c r="E45" s="292"/>
      <c r="F45" s="292"/>
      <c r="G45" s="292"/>
      <c r="H45" s="292"/>
      <c r="I45" s="292"/>
      <c r="J45" s="292"/>
      <c r="K45" s="292"/>
      <c r="L45" s="292"/>
      <c r="M45" s="292"/>
      <c r="N45" s="292"/>
      <c r="O45" s="292"/>
      <c r="P45" s="292" t="s">
        <v>139</v>
      </c>
      <c r="Q45" s="292"/>
      <c r="R45" s="292"/>
      <c r="S45" s="292"/>
      <c r="T45" s="292"/>
      <c r="U45" s="292"/>
      <c r="V45" s="292"/>
      <c r="W45" s="292"/>
      <c r="X45" s="292"/>
      <c r="Y45" s="292"/>
      <c r="Z45" s="292"/>
      <c r="AA45" s="292"/>
      <c r="AB45" s="292"/>
      <c r="AC45" s="292" t="s">
        <v>140</v>
      </c>
      <c r="AD45" s="292"/>
      <c r="AE45" s="292"/>
      <c r="AF45" s="292"/>
      <c r="AG45" s="292"/>
      <c r="AH45" s="292"/>
      <c r="AI45" s="292"/>
      <c r="AJ45" s="292"/>
      <c r="AK45" s="292"/>
      <c r="AL45" s="292"/>
      <c r="AM45" s="292"/>
      <c r="AN45" s="292"/>
      <c r="AO45" s="292"/>
      <c r="AP45" s="292"/>
      <c r="AQ45" s="292"/>
      <c r="AR45" s="292"/>
      <c r="AS45" s="293"/>
      <c r="AV45" s="42" t="b">
        <v>0</v>
      </c>
      <c r="AW45" s="42">
        <f>IF(AV45,1,0)</f>
        <v>0</v>
      </c>
      <c r="AX45" s="42">
        <v>1</v>
      </c>
      <c r="AY45" s="42" t="s">
        <v>95</v>
      </c>
    </row>
    <row r="46" spans="2:49" ht="18" customHeight="1">
      <c r="B46" s="17"/>
      <c r="C46" s="291" t="s">
        <v>169</v>
      </c>
      <c r="D46" s="292"/>
      <c r="E46" s="292"/>
      <c r="F46" s="292"/>
      <c r="G46" s="292"/>
      <c r="H46" s="292"/>
      <c r="I46" s="292"/>
      <c r="J46" s="292"/>
      <c r="K46" s="292"/>
      <c r="L46" s="292"/>
      <c r="M46" s="292"/>
      <c r="N46" s="292"/>
      <c r="O46" s="292"/>
      <c r="P46" s="292" t="s">
        <v>170</v>
      </c>
      <c r="Q46" s="292"/>
      <c r="R46" s="292"/>
      <c r="S46" s="292"/>
      <c r="T46" s="292"/>
      <c r="U46" s="292"/>
      <c r="V46" s="292"/>
      <c r="W46" s="292"/>
      <c r="X46" s="292"/>
      <c r="Y46" s="292"/>
      <c r="Z46" s="292"/>
      <c r="AA46" s="292"/>
      <c r="AB46" s="292"/>
      <c r="AC46" s="292" t="s">
        <v>174</v>
      </c>
      <c r="AD46" s="292"/>
      <c r="AE46" s="292"/>
      <c r="AF46" s="292"/>
      <c r="AG46" s="292"/>
      <c r="AH46" s="292"/>
      <c r="AI46" s="292"/>
      <c r="AJ46" s="292"/>
      <c r="AK46" s="292"/>
      <c r="AL46" s="292"/>
      <c r="AM46" s="292"/>
      <c r="AN46" s="292"/>
      <c r="AO46" s="292"/>
      <c r="AP46" s="292"/>
      <c r="AQ46" s="292"/>
      <c r="AR46" s="292"/>
      <c r="AS46" s="293"/>
      <c r="AV46" s="42" t="b">
        <v>1</v>
      </c>
      <c r="AW46" s="42">
        <f>IF(AV46,1,0)</f>
        <v>1</v>
      </c>
    </row>
    <row r="47" spans="2:49" ht="18" customHeight="1">
      <c r="B47" s="17"/>
      <c r="C47" s="29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90"/>
      <c r="AV47" s="42" t="b">
        <v>0</v>
      </c>
      <c r="AW47" s="42">
        <f>IF(AV47,1,0)</f>
        <v>0</v>
      </c>
    </row>
    <row r="48" spans="2:49" ht="8.25" customHeight="1">
      <c r="B48" s="17"/>
      <c r="C48" s="46"/>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46"/>
      <c r="AH48" s="46"/>
      <c r="AI48" s="46"/>
      <c r="AJ48" s="46"/>
      <c r="AK48" s="46"/>
      <c r="AL48" s="46"/>
      <c r="AM48" s="46"/>
      <c r="AN48" s="46"/>
      <c r="AO48" s="46"/>
      <c r="AP48" s="46"/>
      <c r="AQ48" s="46"/>
      <c r="AR48" s="46"/>
      <c r="AS48" s="46"/>
      <c r="AW48" s="42">
        <f>SUM(AW44:AW47)</f>
        <v>1</v>
      </c>
    </row>
    <row r="49" spans="2:45" ht="13.5">
      <c r="B49" s="17" t="s">
        <v>106</v>
      </c>
      <c r="C49" s="46"/>
      <c r="D49" s="68"/>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row>
    <row r="50" spans="2:50" ht="24.75" customHeight="1">
      <c r="B50" s="15"/>
      <c r="C50" s="69"/>
      <c r="D50" s="70"/>
      <c r="E50" s="71" t="s">
        <v>27</v>
      </c>
      <c r="F50" s="71"/>
      <c r="G50" s="71"/>
      <c r="H50" s="71"/>
      <c r="I50" s="71"/>
      <c r="J50" s="71"/>
      <c r="K50" s="71"/>
      <c r="L50" s="71"/>
      <c r="M50" s="71"/>
      <c r="N50" s="71"/>
      <c r="O50" s="71"/>
      <c r="P50" s="71"/>
      <c r="Q50" s="295" t="s">
        <v>147</v>
      </c>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6"/>
      <c r="AV50" s="42" t="b">
        <v>1</v>
      </c>
      <c r="AW50" s="42">
        <f>IF(AV50,1,0)</f>
        <v>1</v>
      </c>
      <c r="AX50" s="42" t="str">
        <f>IF(AV50,"◯",0)</f>
        <v>◯</v>
      </c>
    </row>
    <row r="51" spans="2:48" ht="18" customHeight="1">
      <c r="B51" s="15"/>
      <c r="C51" s="72" t="s">
        <v>176</v>
      </c>
      <c r="D51" s="71"/>
      <c r="E51" s="71"/>
      <c r="F51" s="71"/>
      <c r="G51" s="71"/>
      <c r="H51" s="71"/>
      <c r="I51" s="71"/>
      <c r="J51" s="71"/>
      <c r="K51" s="71"/>
      <c r="L51" s="71"/>
      <c r="M51" s="71"/>
      <c r="N51" s="71"/>
      <c r="O51" s="71"/>
      <c r="P51" s="71"/>
      <c r="Q51" s="71"/>
      <c r="R51" s="71"/>
      <c r="S51" s="71"/>
      <c r="T51" s="71"/>
      <c r="U51" s="71"/>
      <c r="V51" s="71"/>
      <c r="W51" s="71"/>
      <c r="X51" s="71"/>
      <c r="Y51" s="71"/>
      <c r="Z51" s="7"/>
      <c r="AA51" s="71"/>
      <c r="AB51" s="72" t="s">
        <v>177</v>
      </c>
      <c r="AC51" s="71"/>
      <c r="AD51" s="71"/>
      <c r="AE51" s="71"/>
      <c r="AF51" s="71"/>
      <c r="AG51" s="45"/>
      <c r="AH51" s="45"/>
      <c r="AI51" s="45"/>
      <c r="AJ51" s="45"/>
      <c r="AK51" s="45"/>
      <c r="AL51" s="45"/>
      <c r="AM51" s="45"/>
      <c r="AN51" s="45"/>
      <c r="AO51" s="45"/>
      <c r="AP51" s="45"/>
      <c r="AQ51" s="45"/>
      <c r="AR51" s="45"/>
      <c r="AS51" s="45"/>
      <c r="AV51" s="42" t="b">
        <v>1</v>
      </c>
    </row>
    <row r="52" spans="2:45" ht="12" customHeight="1">
      <c r="B52" s="1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row>
    <row r="53" spans="2:45" ht="13.5">
      <c r="B53" s="39" t="s">
        <v>107</v>
      </c>
      <c r="C53" s="73"/>
      <c r="D53" s="73"/>
      <c r="E53" s="73"/>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row>
    <row r="54" spans="2:50" ht="14.25">
      <c r="B54" s="41"/>
      <c r="C54" s="74"/>
      <c r="D54" s="74"/>
      <c r="E54" s="73" t="s">
        <v>82</v>
      </c>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V54" s="42" t="b">
        <v>1</v>
      </c>
      <c r="AW54" s="42">
        <f>IF(AV54,1,0)</f>
        <v>1</v>
      </c>
      <c r="AX54" s="42" t="str">
        <f>IF(AV54,"◯",0)</f>
        <v>◯</v>
      </c>
    </row>
    <row r="55" spans="2:45" ht="8.25" customHeight="1">
      <c r="B55" s="15"/>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row>
    <row r="56" spans="2:45" ht="18" customHeight="1">
      <c r="B56" s="23" t="s">
        <v>108</v>
      </c>
      <c r="C56" s="75"/>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297" t="s">
        <v>28</v>
      </c>
      <c r="AF56" s="298"/>
      <c r="AG56" s="298"/>
      <c r="AH56" s="298"/>
      <c r="AI56" s="298"/>
      <c r="AJ56" s="298"/>
      <c r="AK56" s="298"/>
      <c r="AL56" s="298"/>
      <c r="AM56" s="298"/>
      <c r="AN56" s="298"/>
      <c r="AO56" s="298"/>
      <c r="AP56" s="298"/>
      <c r="AQ56" s="298"/>
      <c r="AR56" s="298"/>
      <c r="AS56" s="298"/>
    </row>
    <row r="57" spans="2:45" ht="11.25" customHeight="1">
      <c r="B57" s="2"/>
      <c r="C57" s="76" t="s">
        <v>103</v>
      </c>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298"/>
      <c r="AF57" s="298"/>
      <c r="AG57" s="298"/>
      <c r="AH57" s="298"/>
      <c r="AI57" s="298"/>
      <c r="AJ57" s="298"/>
      <c r="AK57" s="298"/>
      <c r="AL57" s="298"/>
      <c r="AM57" s="298"/>
      <c r="AN57" s="298"/>
      <c r="AO57" s="298"/>
      <c r="AP57" s="298"/>
      <c r="AQ57" s="298"/>
      <c r="AR57" s="298"/>
      <c r="AS57" s="298"/>
    </row>
    <row r="58" spans="2:45" ht="11.25" customHeight="1">
      <c r="B58" s="2"/>
      <c r="C58" s="77" t="s">
        <v>83</v>
      </c>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298"/>
      <c r="AF58" s="298"/>
      <c r="AG58" s="298"/>
      <c r="AH58" s="298"/>
      <c r="AI58" s="298"/>
      <c r="AJ58" s="298"/>
      <c r="AK58" s="298"/>
      <c r="AL58" s="298"/>
      <c r="AM58" s="298"/>
      <c r="AN58" s="298"/>
      <c r="AO58" s="298"/>
      <c r="AP58" s="298"/>
      <c r="AQ58" s="298"/>
      <c r="AR58" s="298"/>
      <c r="AS58" s="298"/>
    </row>
    <row r="59" spans="2:45" ht="11.25" customHeight="1">
      <c r="B59" s="2"/>
      <c r="C59" s="77" t="s">
        <v>84</v>
      </c>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row>
    <row r="60" spans="2:45" ht="11.25" customHeight="1">
      <c r="B60" s="2"/>
      <c r="C60" s="77" t="s">
        <v>85</v>
      </c>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row>
    <row r="61" spans="2:45" ht="11.25" customHeight="1">
      <c r="B61" s="2"/>
      <c r="C61" s="22" t="s">
        <v>25</v>
      </c>
      <c r="D61" s="17"/>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row>
    <row r="62" spans="2:45" ht="11.25" customHeight="1">
      <c r="B62" s="2"/>
      <c r="C62" s="22" t="s">
        <v>99</v>
      </c>
      <c r="D62" s="17"/>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row>
    <row r="63" spans="2:45" ht="11.25" customHeight="1">
      <c r="B63" s="3"/>
      <c r="C63" s="22"/>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row>
    <row r="64" spans="2:45" ht="13.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row>
    <row r="65" spans="2:45" ht="13.5">
      <c r="B65" s="88" t="s">
        <v>148</v>
      </c>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row>
    <row r="66" spans="2:45" ht="11.25" customHeight="1">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row>
    <row r="67" spans="2:47" ht="11.25" customHeight="1">
      <c r="B67" s="33" t="s">
        <v>30</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18"/>
      <c r="AU67" s="18"/>
    </row>
    <row r="68" spans="3:48" ht="13.5" customHeight="1">
      <c r="C68" s="89" t="s">
        <v>178</v>
      </c>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33"/>
      <c r="AU68" s="18"/>
      <c r="AV68" s="43"/>
    </row>
    <row r="69" spans="3:48" ht="13.5">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33"/>
      <c r="AU69" s="18"/>
      <c r="AV69" s="43"/>
    </row>
    <row r="70" spans="3:48" ht="13.5">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33"/>
      <c r="AU70" s="18"/>
      <c r="AV70" s="43"/>
    </row>
    <row r="71" spans="3:48" ht="13.5">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33"/>
      <c r="AU71" s="18"/>
      <c r="AV71" s="43"/>
    </row>
    <row r="72" spans="3:48" ht="13.5">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33"/>
      <c r="AU72" s="18"/>
      <c r="AV72" s="43"/>
    </row>
    <row r="73" spans="3:48" ht="13.5">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33"/>
      <c r="AU73" s="18"/>
      <c r="AV73" s="43"/>
    </row>
    <row r="74" spans="3:48" ht="13.5">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33"/>
      <c r="AU74" s="18"/>
      <c r="AV74" s="43"/>
    </row>
    <row r="75" spans="2:47" ht="11.25" customHeight="1">
      <c r="B75" s="33" t="s">
        <v>31</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18"/>
      <c r="AU75" s="18"/>
    </row>
    <row r="76" spans="3:48" ht="11.25" customHeight="1">
      <c r="C76" s="33" t="s">
        <v>96</v>
      </c>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18"/>
      <c r="AV76" s="43"/>
    </row>
    <row r="77" spans="3:48" ht="11.25" customHeight="1">
      <c r="C77" s="33" t="s">
        <v>53</v>
      </c>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18"/>
      <c r="AV77" s="43"/>
    </row>
    <row r="78" spans="4:49" ht="11.25" customHeight="1">
      <c r="D78" s="33" t="s">
        <v>54</v>
      </c>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43"/>
      <c r="AW78" s="43"/>
    </row>
    <row r="79" spans="3:48" ht="11.25" customHeight="1">
      <c r="C79" s="33" t="s">
        <v>32</v>
      </c>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18"/>
      <c r="AV79" s="43"/>
    </row>
    <row r="80" spans="2:47" ht="11.25" customHeight="1">
      <c r="B80" s="33" t="s">
        <v>33</v>
      </c>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18"/>
      <c r="AU80" s="18"/>
    </row>
    <row r="81" spans="3:48" ht="11.25" customHeight="1">
      <c r="C81" s="33" t="s">
        <v>50</v>
      </c>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18"/>
      <c r="AV81" s="43"/>
    </row>
    <row r="82" spans="2:47" ht="11.25" customHeight="1">
      <c r="B82" s="33" t="s">
        <v>110</v>
      </c>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18"/>
      <c r="AU82" s="18"/>
    </row>
    <row r="83" spans="3:48" ht="11.25" customHeight="1">
      <c r="C83" s="33" t="s">
        <v>52</v>
      </c>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18"/>
      <c r="AV83" s="43"/>
    </row>
    <row r="84" spans="4:49" ht="11.25" customHeight="1">
      <c r="D84" s="33" t="s">
        <v>51</v>
      </c>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43"/>
      <c r="AW84" s="43"/>
    </row>
    <row r="85" spans="2:47" ht="11.25" customHeight="1">
      <c r="B85" s="33" t="s">
        <v>34</v>
      </c>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18"/>
      <c r="AU85" s="18"/>
    </row>
    <row r="86" spans="3:48" ht="11.25" customHeight="1">
      <c r="C86" s="33" t="s">
        <v>111</v>
      </c>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18"/>
      <c r="AV86" s="43"/>
    </row>
    <row r="87" spans="3:48" ht="11.25" customHeight="1">
      <c r="C87" s="33" t="s">
        <v>112</v>
      </c>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18"/>
      <c r="AV87" s="43"/>
    </row>
    <row r="88" spans="4:49" ht="11.25" customHeight="1">
      <c r="D88" s="33" t="s">
        <v>55</v>
      </c>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43"/>
      <c r="AW88" s="43"/>
    </row>
    <row r="89" spans="2:47" ht="11.25" customHeight="1">
      <c r="B89" s="33" t="s">
        <v>35</v>
      </c>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18"/>
      <c r="AU89" s="18"/>
    </row>
    <row r="90" spans="3:48" ht="11.25" customHeight="1">
      <c r="C90" s="33" t="s">
        <v>56</v>
      </c>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18"/>
      <c r="AV90" s="43"/>
    </row>
    <row r="91" spans="3:48" ht="11.25" customHeight="1">
      <c r="C91" s="33" t="s">
        <v>57</v>
      </c>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18"/>
      <c r="AV91" s="43"/>
    </row>
    <row r="92" spans="3:48" ht="11.25" customHeight="1">
      <c r="C92" s="33" t="s">
        <v>47</v>
      </c>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18"/>
      <c r="AV92" s="43"/>
    </row>
    <row r="93" spans="3:48" ht="11.25" customHeight="1">
      <c r="C93" s="33" t="s">
        <v>104</v>
      </c>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18"/>
      <c r="AV93" s="43"/>
    </row>
    <row r="94" spans="4:49" ht="11.25" customHeight="1">
      <c r="D94" s="33" t="s">
        <v>58</v>
      </c>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43"/>
      <c r="AW94" s="43"/>
    </row>
    <row r="95" spans="2:47" ht="11.25" customHeight="1">
      <c r="B95" s="33" t="s">
        <v>36</v>
      </c>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18"/>
      <c r="AU95" s="18"/>
    </row>
    <row r="96" spans="3:48" ht="11.25" customHeight="1">
      <c r="C96" s="33" t="s">
        <v>48</v>
      </c>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18"/>
      <c r="AV96" s="43"/>
    </row>
    <row r="97" spans="3:48" ht="11.25" customHeight="1">
      <c r="C97" s="33" t="s">
        <v>102</v>
      </c>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18"/>
      <c r="AV97" s="43"/>
    </row>
    <row r="98" spans="2:47" ht="11.25" customHeight="1">
      <c r="B98" s="33" t="s">
        <v>37</v>
      </c>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18"/>
      <c r="AU98" s="18"/>
    </row>
    <row r="99" spans="3:48" ht="11.25" customHeight="1">
      <c r="C99" s="33" t="s">
        <v>38</v>
      </c>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18"/>
      <c r="AV99" s="43"/>
    </row>
    <row r="100" spans="3:48" ht="11.25" customHeight="1">
      <c r="C100" s="33" t="s">
        <v>59</v>
      </c>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18"/>
      <c r="AV100" s="43"/>
    </row>
    <row r="101" spans="3:48" ht="11.25" customHeight="1">
      <c r="C101" s="33" t="s">
        <v>60</v>
      </c>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18"/>
      <c r="AV101" s="43"/>
    </row>
    <row r="102" spans="4:49" ht="11.25" customHeight="1">
      <c r="D102" s="33" t="s">
        <v>61</v>
      </c>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43"/>
      <c r="AW102" s="43"/>
    </row>
    <row r="103" spans="3:48" ht="11.25" customHeight="1">
      <c r="C103" s="33" t="s">
        <v>39</v>
      </c>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18"/>
      <c r="AV103" s="43"/>
    </row>
    <row r="104" spans="3:48" ht="11.25" customHeight="1">
      <c r="C104" s="33" t="s">
        <v>105</v>
      </c>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18"/>
      <c r="AV104" s="43"/>
    </row>
    <row r="105" spans="4:49" ht="11.25" customHeight="1">
      <c r="D105" s="33" t="s">
        <v>63</v>
      </c>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43"/>
      <c r="AW105" s="43"/>
    </row>
    <row r="106" spans="4:49" ht="11.25" customHeight="1">
      <c r="D106" s="33" t="s">
        <v>62</v>
      </c>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43"/>
      <c r="AW106" s="43"/>
    </row>
    <row r="107" spans="3:48" ht="11.25" customHeight="1">
      <c r="C107" s="33" t="s">
        <v>40</v>
      </c>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18"/>
      <c r="AV107" s="43"/>
    </row>
    <row r="108" spans="3:48" ht="11.25" customHeight="1">
      <c r="C108" s="33" t="s">
        <v>46</v>
      </c>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18"/>
      <c r="AV108" s="43"/>
    </row>
    <row r="109" spans="4:49" ht="11.25" customHeight="1">
      <c r="D109" s="33" t="s">
        <v>64</v>
      </c>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43"/>
      <c r="AW109" s="43"/>
    </row>
    <row r="110" spans="4:49" ht="11.25" customHeight="1">
      <c r="D110" s="33" t="s">
        <v>65</v>
      </c>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43"/>
      <c r="AW110" s="43"/>
    </row>
    <row r="111" spans="3:48" ht="11.25" customHeight="1">
      <c r="C111" s="33" t="s">
        <v>66</v>
      </c>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18"/>
      <c r="AV111" s="43"/>
    </row>
    <row r="112" spans="3:48" ht="11.25" customHeight="1">
      <c r="C112" s="33" t="s">
        <v>49</v>
      </c>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18"/>
      <c r="AV112" s="43"/>
    </row>
    <row r="113" spans="2:47" ht="11.25" customHeight="1">
      <c r="B113" s="33" t="s">
        <v>41</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18"/>
      <c r="AU113" s="18"/>
    </row>
    <row r="114" spans="3:48" ht="11.25" customHeight="1">
      <c r="C114" s="33" t="s">
        <v>142</v>
      </c>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18"/>
      <c r="AV114" s="43"/>
    </row>
    <row r="115" spans="2:47" ht="11.25" customHeight="1">
      <c r="B115" s="33" t="s">
        <v>42</v>
      </c>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18"/>
      <c r="AU115" s="18"/>
    </row>
    <row r="116" spans="3:48" ht="11.25" customHeight="1">
      <c r="C116" s="33" t="s">
        <v>67</v>
      </c>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18"/>
      <c r="AV116" s="43"/>
    </row>
    <row r="117" spans="4:49" ht="11.25" customHeight="1">
      <c r="D117" s="33" t="s">
        <v>69</v>
      </c>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43"/>
      <c r="AW117" s="43"/>
    </row>
    <row r="118" spans="4:49" ht="11.25" customHeight="1">
      <c r="D118" s="33" t="s">
        <v>68</v>
      </c>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43"/>
      <c r="AW118" s="43"/>
    </row>
    <row r="119" spans="3:48" ht="11.25" customHeight="1">
      <c r="C119" s="33" t="s">
        <v>43</v>
      </c>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18"/>
      <c r="AV119" s="43"/>
    </row>
    <row r="120" spans="4:49" ht="11.25" customHeight="1">
      <c r="D120" s="33" t="s">
        <v>44</v>
      </c>
      <c r="E120" s="33"/>
      <c r="F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43"/>
      <c r="AW120" s="43"/>
    </row>
    <row r="121" spans="3:48" ht="11.25" customHeight="1">
      <c r="C121" s="33" t="s">
        <v>70</v>
      </c>
      <c r="D121" s="33"/>
      <c r="E121" s="33"/>
      <c r="F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18"/>
      <c r="AV121" s="43"/>
    </row>
    <row r="122" spans="3:48" ht="11.25" customHeight="1">
      <c r="C122" s="33" t="s">
        <v>71</v>
      </c>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18"/>
      <c r="AV122" s="43"/>
    </row>
    <row r="123" spans="2:48" ht="11.25" customHeight="1">
      <c r="B123" s="33" t="s">
        <v>113</v>
      </c>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18"/>
      <c r="AV123" s="43"/>
    </row>
    <row r="124" spans="3:48" ht="11.25" customHeight="1">
      <c r="C124" s="49" t="s">
        <v>120</v>
      </c>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33"/>
      <c r="AU124" s="18"/>
      <c r="AV124" s="43"/>
    </row>
    <row r="125" spans="3:48" ht="11.25" customHeight="1">
      <c r="C125" s="48"/>
      <c r="D125" s="49" t="s">
        <v>121</v>
      </c>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33"/>
      <c r="AU125" s="18"/>
      <c r="AV125" s="43"/>
    </row>
    <row r="126" spans="3:48" ht="11.25" customHeight="1">
      <c r="C126" s="48"/>
      <c r="D126" s="49" t="s">
        <v>122</v>
      </c>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33"/>
      <c r="AU126" s="18"/>
      <c r="AV126" s="43"/>
    </row>
    <row r="127" spans="3:48" ht="11.25" customHeight="1">
      <c r="C127" s="48"/>
      <c r="D127" s="49" t="s">
        <v>123</v>
      </c>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33"/>
      <c r="AU127" s="18"/>
      <c r="AV127" s="43"/>
    </row>
    <row r="128" spans="4:48" ht="11.25" customHeight="1">
      <c r="D128" s="49" t="s">
        <v>116</v>
      </c>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33"/>
      <c r="AU128" s="18"/>
      <c r="AV128" s="43"/>
    </row>
    <row r="129" spans="4:48" ht="11.25" customHeight="1">
      <c r="D129" s="49" t="s">
        <v>117</v>
      </c>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33"/>
      <c r="AU129" s="18"/>
      <c r="AV129" s="43"/>
    </row>
    <row r="130" spans="4:48" ht="11.25" customHeight="1">
      <c r="D130" s="49" t="s">
        <v>124</v>
      </c>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33"/>
      <c r="AU130" s="18"/>
      <c r="AV130" s="43"/>
    </row>
    <row r="131" spans="3:48" ht="11.25" customHeight="1">
      <c r="C131" s="48"/>
      <c r="D131" s="49" t="s">
        <v>125</v>
      </c>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33"/>
      <c r="AU131" s="18"/>
      <c r="AV131" s="43"/>
    </row>
    <row r="132" spans="4:48" ht="11.25" customHeight="1">
      <c r="D132" s="49" t="s">
        <v>118</v>
      </c>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33"/>
      <c r="AU132" s="18"/>
      <c r="AV132" s="43"/>
    </row>
    <row r="133" spans="4:48" ht="11.25" customHeight="1">
      <c r="D133" s="49" t="s">
        <v>119</v>
      </c>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33"/>
      <c r="AU133" s="18"/>
      <c r="AV133" s="43"/>
    </row>
    <row r="134" spans="3:48" ht="11.25" customHeight="1">
      <c r="C134" s="49" t="s">
        <v>126</v>
      </c>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33"/>
      <c r="AU134" s="18"/>
      <c r="AV134" s="43"/>
    </row>
    <row r="135" spans="3:48" ht="11.25" customHeight="1">
      <c r="C135" s="48"/>
      <c r="D135" s="49" t="s">
        <v>127</v>
      </c>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33"/>
      <c r="AU135" s="18"/>
      <c r="AV135" s="43"/>
    </row>
    <row r="136" spans="2:47" ht="11.25" customHeight="1">
      <c r="B136" s="33" t="s">
        <v>114</v>
      </c>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18"/>
      <c r="AU136" s="18"/>
    </row>
    <row r="137" spans="3:48" ht="11.25" customHeight="1">
      <c r="C137" s="33" t="s">
        <v>73</v>
      </c>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18"/>
      <c r="AV137" s="43"/>
    </row>
    <row r="138" spans="3:48" ht="11.25" customHeight="1">
      <c r="C138" s="33" t="s">
        <v>72</v>
      </c>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18"/>
      <c r="AV138" s="43"/>
    </row>
    <row r="139" spans="2:47" ht="11.25" customHeight="1">
      <c r="B139" s="33" t="s">
        <v>115</v>
      </c>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N139" s="33"/>
      <c r="AO139" s="33"/>
      <c r="AP139" s="33"/>
      <c r="AQ139" s="33"/>
      <c r="AR139" s="33"/>
      <c r="AS139" s="33"/>
      <c r="AT139" s="18"/>
      <c r="AU139" s="18"/>
    </row>
    <row r="140" spans="2:3" ht="13.5">
      <c r="B140" t="s">
        <v>100</v>
      </c>
      <c r="C140" s="33" t="s">
        <v>101</v>
      </c>
    </row>
    <row r="141" spans="38:39" ht="13.5">
      <c r="AL141" s="33" t="s">
        <v>45</v>
      </c>
      <c r="AM141" s="33"/>
    </row>
  </sheetData>
  <sheetProtection/>
  <mergeCells count="71">
    <mergeCell ref="D48:AF48"/>
    <mergeCell ref="Q50:AS50"/>
    <mergeCell ref="AE56:AS58"/>
    <mergeCell ref="B65:AS65"/>
    <mergeCell ref="C68:AS74"/>
    <mergeCell ref="C46:O46"/>
    <mergeCell ref="P46:AB46"/>
    <mergeCell ref="AC46:AS46"/>
    <mergeCell ref="C47:O47"/>
    <mergeCell ref="P47:AB47"/>
    <mergeCell ref="AC47:AS47"/>
    <mergeCell ref="C44:O44"/>
    <mergeCell ref="P44:AB44"/>
    <mergeCell ref="AC44:AS44"/>
    <mergeCell ref="C45:O45"/>
    <mergeCell ref="P45:AB45"/>
    <mergeCell ref="AC45:AS45"/>
    <mergeCell ref="C34:H37"/>
    <mergeCell ref="C43:O43"/>
    <mergeCell ref="P43:AB43"/>
    <mergeCell ref="AC43:AS43"/>
    <mergeCell ref="K38:AS40"/>
    <mergeCell ref="AL37:AS37"/>
    <mergeCell ref="C29:H29"/>
    <mergeCell ref="I29:AD29"/>
    <mergeCell ref="AE29:AG29"/>
    <mergeCell ref="AH29:AS29"/>
    <mergeCell ref="C31:AD31"/>
    <mergeCell ref="AE31:AS31"/>
    <mergeCell ref="L27:AA27"/>
    <mergeCell ref="AB27:AD27"/>
    <mergeCell ref="AE27:AS27"/>
    <mergeCell ref="C28:H28"/>
    <mergeCell ref="I28:K28"/>
    <mergeCell ref="L28:AC28"/>
    <mergeCell ref="AD28:AF28"/>
    <mergeCell ref="AG28:AS28"/>
    <mergeCell ref="AN20:AQ20"/>
    <mergeCell ref="C16:H19"/>
    <mergeCell ref="I16:AS17"/>
    <mergeCell ref="C24:H27"/>
    <mergeCell ref="I24:AS25"/>
    <mergeCell ref="I26:M26"/>
    <mergeCell ref="N26:AI26"/>
    <mergeCell ref="AJ26:AK26"/>
    <mergeCell ref="AL26:AS26"/>
    <mergeCell ref="I27:K27"/>
    <mergeCell ref="C20:H20"/>
    <mergeCell ref="I20:U20"/>
    <mergeCell ref="V20:Y20"/>
    <mergeCell ref="Z20:AE20"/>
    <mergeCell ref="AG20:AH20"/>
    <mergeCell ref="AI20:AM20"/>
    <mergeCell ref="I18:K18"/>
    <mergeCell ref="L18:AA18"/>
    <mergeCell ref="AB18:AD18"/>
    <mergeCell ref="AE18:AS18"/>
    <mergeCell ref="I19:J19"/>
    <mergeCell ref="K19:R19"/>
    <mergeCell ref="S19:W19"/>
    <mergeCell ref="X19:AA19"/>
    <mergeCell ref="AB19:AS19"/>
    <mergeCell ref="AF3:AQ4"/>
    <mergeCell ref="C12:H12"/>
    <mergeCell ref="I12:AN12"/>
    <mergeCell ref="AO12:AS15"/>
    <mergeCell ref="C13:H14"/>
    <mergeCell ref="I13:AN14"/>
    <mergeCell ref="C15:H15"/>
    <mergeCell ref="I15:AN15"/>
    <mergeCell ref="AF5:AS5"/>
  </mergeCells>
  <dataValidations count="3">
    <dataValidation type="list" allowBlank="1" showInputMessage="1" showErrorMessage="1" sqref="AF3:AQ4">
      <formula1>$AV$3:$AV$14</formula1>
    </dataValidation>
    <dataValidation allowBlank="1" showInputMessage="1" showErrorMessage="1" imeMode="halfAlpha" sqref="L18 AE18:AS18 AB19:AS19 K19:R19 Z20:AE20 AN20:AQ20 AL26:AS26 L27 AE27:AS27 AH29:AS29"/>
    <dataValidation allowBlank="1" showInputMessage="1" showErrorMessage="1" imeMode="halfKatakana" sqref="I12:AN12"/>
  </dataValidations>
  <hyperlinks>
    <hyperlink ref="AB19" r:id="rId1" display="www.hokkaido.cci.or.jp"/>
    <hyperlink ref="I29" r:id="rId2" display="gyoumu@hokkaido.cci.or.jp"/>
  </hyperlinks>
  <printOptions/>
  <pageMargins left="0.35433070866141736" right="0.35433070866141736" top="0.3937007874015748" bottom="0.1968503937007874" header="0.11811023622047245" footer="0.5118110236220472"/>
  <pageSetup horizontalDpi="600" verticalDpi="600" orientation="portrait" paperSize="9" scale="99" r:id="rId5"/>
  <rowBreaks count="1" manualBreakCount="1">
    <brk id="64"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北海道商工会議所連合会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佐藤（直）</dc:creator>
  <cp:keywords/>
  <dc:description/>
  <cp:lastModifiedBy>soumu22　／  業務　吉家</cp:lastModifiedBy>
  <cp:lastPrinted>2022-07-04T05:55:56Z</cp:lastPrinted>
  <dcterms:created xsi:type="dcterms:W3CDTF">2007-05-16T02:13:31Z</dcterms:created>
  <dcterms:modified xsi:type="dcterms:W3CDTF">2022-07-04T05:56:43Z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-1513530755</vt:i4>
  </property>
  <property fmtid="{D5CDD505-2E9C-101B-9397-08002B2CF9AE}" pid="3" name="_EmailSubject">
    <vt:lpwstr>2008トレードショー 出展募集案内</vt:lpwstr>
  </property>
  <property fmtid="{D5CDD505-2E9C-101B-9397-08002B2CF9AE}" pid="4" name="_AuthorEmail">
    <vt:lpwstr>mmiketa@tokyo-cci.or.jp</vt:lpwstr>
  </property>
  <property fmtid="{D5CDD505-2E9C-101B-9397-08002B2CF9AE}" pid="5" name="_AuthorEmailDisplayName">
    <vt:lpwstr>三ケ田 学</vt:lpwstr>
  </property>
  <property fmtid="{D5CDD505-2E9C-101B-9397-08002B2CF9AE}" pid="6" name="_ReviewingToolsShownOnce">
    <vt:lpwstr/>
  </property>
</Properties>
</file>